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届出書" sheetId="1" r:id="rId1"/>
    <sheet name="記入例" sheetId="2" r:id="rId2"/>
    <sheet name="計算例" sheetId="3" r:id="rId3"/>
  </sheets>
  <definedNames/>
  <calcPr fullCalcOnLoad="1"/>
</workbook>
</file>

<file path=xl/sharedStrings.xml><?xml version="1.0" encoding="utf-8"?>
<sst xmlns="http://schemas.openxmlformats.org/spreadsheetml/2006/main" count="402" uniqueCount="184">
  <si>
    <t>別紙</t>
  </si>
  <si>
    <t>（提出用兼保存用）</t>
  </si>
  <si>
    <t>特定事業所集中減算に関する届出書</t>
  </si>
  <si>
    <t>届出者</t>
  </si>
  <si>
    <t>所在地</t>
  </si>
  <si>
    <t>名　称</t>
  </si>
  <si>
    <t>代表者の職・氏名</t>
  </si>
  <si>
    <t>印</t>
  </si>
  <si>
    <t>特定事業所集中減算に係る算定結果は以下のとおりです。</t>
  </si>
  <si>
    <t>事業所</t>
  </si>
  <si>
    <t>フリガナ</t>
  </si>
  <si>
    <t>名　　称</t>
  </si>
  <si>
    <t>事業所の所在地</t>
  </si>
  <si>
    <t>（郵便番号　　　　　　－　　　　　　）</t>
  </si>
  <si>
    <t>事業所電話番号</t>
  </si>
  <si>
    <t>ＦＡＸ番号</t>
  </si>
  <si>
    <t>事業所番号</t>
  </si>
  <si>
    <t>担当者名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</si>
  <si>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</si>
  <si>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</si>
  <si>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</si>
  <si>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</si>
  <si>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</si>
  <si>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</si>
  <si>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</si>
  <si>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</si>
  <si>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</si>
  <si>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</si>
  <si>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</si>
  <si>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</si>
  <si>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</si>
  <si>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</si>
  <si>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</si>
  <si>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</si>
  <si>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訪問介護</t>
  </si>
  <si>
    <t>A</t>
  </si>
  <si>
    <t>③紹介率最高法人を位置付けた居宅サービス計画数</t>
  </si>
  <si>
    <t>B</t>
  </si>
  <si>
    <t>　紹介率最高法人の名称</t>
  </si>
  <si>
    <t>　　　　　　　　　住所</t>
  </si>
  <si>
    <t>　　　　　　　　　代表者名</t>
  </si>
  <si>
    <t>　　　　　　　　　事業所名１</t>
  </si>
  <si>
    <t>　　　　　　　　　事業所名２</t>
  </si>
  <si>
    <t>④割合（B÷A×100）</t>
  </si>
  <si>
    <t>単位：％</t>
  </si>
  <si>
    <t>⑤８０％を超えている場合の理由</t>
  </si>
  <si>
    <t>A</t>
  </si>
  <si>
    <t>B</t>
  </si>
  <si>
    <r>
      <t>④割合（B÷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×100）　　　　　　　　　　　　　</t>
    </r>
  </si>
  <si>
    <t>通所介護</t>
  </si>
  <si>
    <t>福祉用具貸与</t>
  </si>
  <si>
    <t>※１　前期とは、３月１日から８月末日まで</t>
  </si>
  <si>
    <t>※２　後期とは、９月1日から２月末日まで</t>
  </si>
  <si>
    <t>※４　提出期限（前期は９月１５日、後期は３月１５日）までに提出してください（郵送可）。</t>
  </si>
  <si>
    <t>※５　この書類はすべての居宅介護支援事業所が作成し、２年間保存する必要があります。</t>
  </si>
  <si>
    <t>※６　欄内に書き切れないときは、別の紙を利用して書き足してください。</t>
  </si>
  <si>
    <t>※７　事業所ごとに作成してください。法人単位ではありません。</t>
  </si>
  <si>
    <t>　　介護支援専門員２名、訪問介護の利用者５５名、訪問介護事業者（法人）の数５の居宅介護支援事業所の計算例</t>
  </si>
  <si>
    <t>どの法人に訪問介護サービスを位置付けたか（分子）</t>
  </si>
  <si>
    <t>訪問介護のケアプラン（分母）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</si>
  <si>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</si>
  <si>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</si>
  <si>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</si>
  <si>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</si>
  <si>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</si>
  <si>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</si>
  <si>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</si>
  <si>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</si>
  <si>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</si>
  <si>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</si>
  <si>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</si>
  <si>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</si>
  <si>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</si>
  <si>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</si>
  <si>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</si>
  <si>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</si>
  <si>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</si>
  <si>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</si>
  <si>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</si>
  <si>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</si>
  <si>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</si>
  <si>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</si>
  <si>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</si>
  <si>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</si>
  <si>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</si>
  <si>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</si>
  <si>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</si>
  <si>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</si>
  <si>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</si>
  <si>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</si>
  <si>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</si>
  <si>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</si>
  <si>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</si>
  <si>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</si>
  <si>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</si>
  <si>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</si>
  <si>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</si>
  <si>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</si>
  <si>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</si>
  <si>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</si>
  <si>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</si>
  <si>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</si>
  <si>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</si>
  <si>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</si>
  <si>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</si>
  <si>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</si>
  <si>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</si>
  <si>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</si>
  <si>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</si>
  <si>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</si>
  <si>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</si>
  <si>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</si>
  <si>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</si>
  <si>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</si>
  <si>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</si>
  <si>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</si>
  <si>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</si>
  <si>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</si>
  <si>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</si>
  <si>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</si>
  <si>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</si>
  <si>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</si>
  <si>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</si>
  <si>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</si>
  <si>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</si>
  <si>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</si>
  <si>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</si>
  <si>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</si>
  <si>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</si>
  <si>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</si>
  <si>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要介護者のみ（経過的要介護者を含み、要支援者は含まない）</t>
  </si>
  <si>
    <t>紹介率最高法人はＡ</t>
  </si>
  <si>
    <t>小数点以下1位まで</t>
  </si>
  <si>
    <t>割合=91÷199×100＝</t>
  </si>
  <si>
    <t>≒</t>
  </si>
  <si>
    <t>代表取締役　</t>
  </si>
  <si>
    <t>17○○○○○○○○</t>
  </si>
  <si>
    <t>正当な理由⑤に該当（意見・助言を受けた居宅サービス計画４件、除外後の割合７６．２％）</t>
  </si>
  <si>
    <t>正当な理由④に該当</t>
  </si>
  <si>
    <t>地域密着型通所介護</t>
  </si>
  <si>
    <t>通所介護等</t>
  </si>
  <si>
    <t>⑥地域密着型通所介護</t>
  </si>
  <si>
    <t>含む　　　　　　・　　　　　　含まない</t>
  </si>
  <si>
    <t>※通所介護等の項目⑥で、「含む」に○をつけた場合、記載不要</t>
  </si>
  <si>
    <t>※３　いずれかのサービスの割合が８０％を超えているときは、この書類を珠洲市に提出してください。</t>
  </si>
  <si>
    <t>※８　⑤に記載された理由が正当な理由に該当するかどうかは、珠洲市が適正に判断します。</t>
  </si>
  <si>
    <t>珠洲市上戸町北方１字６番地の２　１階</t>
  </si>
  <si>
    <t>株式会社珠洲市介護プランニング</t>
  </si>
  <si>
    <t>珠洲　花子</t>
  </si>
  <si>
    <t>珠洲市介護プランニング中央</t>
  </si>
  <si>
    <t>スズシカイゴプランニングチュオウ</t>
  </si>
  <si>
    <t>（郵便番号　９２７　－　１２９５　）</t>
  </si>
  <si>
    <t>珠洲市上戸町北方１字６番地の２</t>
  </si>
  <si>
    <t>スズシウエドマチキタカタ</t>
  </si>
  <si>
    <t>０７６８－８２－２２２２</t>
  </si>
  <si>
    <t>０７６８－８２－８１３８</t>
  </si>
  <si>
    <t>珠洲　太郎</t>
  </si>
  <si>
    <t>株式会社珠洲市介護サービス</t>
  </si>
  <si>
    <t>珠洲　次郎</t>
  </si>
  <si>
    <t>珠洲市上戸町北方１字６番地の２　１階</t>
  </si>
  <si>
    <t>珠洲市介護サービス里山</t>
  </si>
  <si>
    <t>珠洲市介護サービス里海</t>
  </si>
  <si>
    <t>珠洲市上戸町北方１字６番地の２　２階</t>
  </si>
  <si>
    <t>珠洲　三郎</t>
  </si>
  <si>
    <t>珠洲市デイサービス里山</t>
  </si>
  <si>
    <t>珠洲市デイサービス里海</t>
  </si>
  <si>
    <t>特定非営利活動法人珠洲市デイサービス</t>
  </si>
  <si>
    <t>珠洲市上戸町北方１字６番地の２　３階</t>
  </si>
  <si>
    <t>珠洲　五郎</t>
  </si>
  <si>
    <t>株式会社珠洲市介護レンタルサービス</t>
  </si>
  <si>
    <t>珠洲市上戸町北方１字６番地の２　４階</t>
  </si>
  <si>
    <t>珠洲　四郎</t>
  </si>
  <si>
    <t>珠洲市介護レンタルサービス北</t>
  </si>
  <si>
    <t>珠洲市介護レンタルサービス南</t>
  </si>
  <si>
    <t>珠洲市長</t>
  </si>
  <si>
    <t>※５　この書類はすべての居宅介護支援事業所が作成し、５年間保存する必要があります。</t>
  </si>
  <si>
    <t>※９　提出される場合、該当するサービス箇所のみ提出していただきます。</t>
  </si>
  <si>
    <t>社会福祉法人珠洲市地域密着型デイサービス</t>
  </si>
  <si>
    <t>珠洲市デイサービス春</t>
  </si>
  <si>
    <t>珠洲市デイサービス夏</t>
  </si>
  <si>
    <t>（令和　　年度　前期・後期）</t>
  </si>
  <si>
    <t>令和　　　年　　　　月　　　　日</t>
  </si>
  <si>
    <t>判定期間　令和　　年度（　前期　・　後期　）</t>
  </si>
  <si>
    <t>令和　　年　　月　　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</si>
</sst>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6600002050399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152400</xdr:rowOff>
    </xdr:from>
    <xdr:to>
      <xdr:col>10</xdr:col>
      <xdr:colOff>161925</xdr:colOff>
      <xdr:row>3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3514725" y="32385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161925</xdr:rowOff>
    </xdr:from>
    <xdr:to>
      <xdr:col>5</xdr:col>
      <xdr:colOff>104775</xdr:colOff>
      <xdr:row>20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1552575" y="329565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9525</xdr:rowOff>
    </xdr:from>
    <xdr:to>
      <xdr:col>18</xdr:col>
      <xdr:colOff>114300</xdr:colOff>
      <xdr:row>9</xdr:row>
      <xdr:rowOff>142875</xdr:rowOff>
    </xdr:to>
    <xdr:sp>
      <xdr:nvSpPr>
        <xdr:cNvPr id="3" name="Oval 2"/>
        <xdr:cNvSpPr>
          <a:spLocks/>
        </xdr:cNvSpPr>
      </xdr:nvSpPr>
      <xdr:spPr>
        <a:xfrm>
          <a:off x="6591300" y="1209675"/>
          <a:ext cx="4762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28575</xdr:rowOff>
    </xdr:from>
    <xdr:to>
      <xdr:col>6</xdr:col>
      <xdr:colOff>342900</xdr:colOff>
      <xdr:row>8</xdr:row>
      <xdr:rowOff>95250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352550" y="1057275"/>
          <a:ext cx="1276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18</xdr:col>
      <xdr:colOff>447675</xdr:colOff>
      <xdr:row>6</xdr:row>
      <xdr:rowOff>66675</xdr:rowOff>
    </xdr:from>
    <xdr:to>
      <xdr:col>21</xdr:col>
      <xdr:colOff>19050</xdr:colOff>
      <xdr:row>9</xdr:row>
      <xdr:rowOff>85725</xdr:rowOff>
    </xdr:to>
    <xdr:sp>
      <xdr:nvSpPr>
        <xdr:cNvPr id="5" name="四角形吹き出し 6"/>
        <xdr:cNvSpPr>
          <a:spLocks/>
        </xdr:cNvSpPr>
      </xdr:nvSpPr>
      <xdr:spPr>
        <a:xfrm>
          <a:off x="7400925" y="1095375"/>
          <a:ext cx="1628775" cy="533400"/>
        </a:xfrm>
        <a:prstGeom prst="wedgeRectCallout">
          <a:avLst>
            <a:gd name="adj1" fmla="val -65277"/>
            <a:gd name="adj2" fmla="val 19268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事業者（法人）の代表者印を押印して下さい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257175</xdr:colOff>
      <xdr:row>38</xdr:row>
      <xdr:rowOff>161925</xdr:rowOff>
    </xdr:from>
    <xdr:to>
      <xdr:col>20</xdr:col>
      <xdr:colOff>609600</xdr:colOff>
      <xdr:row>41</xdr:row>
      <xdr:rowOff>104775</xdr:rowOff>
    </xdr:to>
    <xdr:sp>
      <xdr:nvSpPr>
        <xdr:cNvPr id="6" name="四角形吹き出し 7"/>
        <xdr:cNvSpPr>
          <a:spLocks/>
        </xdr:cNvSpPr>
      </xdr:nvSpPr>
      <xdr:spPr>
        <a:xfrm>
          <a:off x="6829425" y="7267575"/>
          <a:ext cx="2105025" cy="542925"/>
        </a:xfrm>
        <a:prstGeom prst="wedgeRectCallout">
          <a:avLst>
            <a:gd name="adj1" fmla="val -70138"/>
            <a:gd name="adj2" fmla="val 36884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８０％を超えている場合には、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必ず理由を記入して下さい。</a:t>
          </a:r>
        </a:p>
      </xdr:txBody>
    </xdr:sp>
    <xdr:clientData/>
  </xdr:twoCellAnchor>
  <xdr:twoCellAnchor>
    <xdr:from>
      <xdr:col>18</xdr:col>
      <xdr:colOff>133350</xdr:colOff>
      <xdr:row>14</xdr:row>
      <xdr:rowOff>133350</xdr:rowOff>
    </xdr:from>
    <xdr:to>
      <xdr:col>24</xdr:col>
      <xdr:colOff>247650</xdr:colOff>
      <xdr:row>23</xdr:row>
      <xdr:rowOff>152400</xdr:rowOff>
    </xdr:to>
    <xdr:sp>
      <xdr:nvSpPr>
        <xdr:cNvPr id="7" name="フローチャート : 代替処理 8"/>
        <xdr:cNvSpPr>
          <a:spLocks/>
        </xdr:cNvSpPr>
      </xdr:nvSpPr>
      <xdr:spPr>
        <a:xfrm>
          <a:off x="7086600" y="2505075"/>
          <a:ext cx="4229100" cy="1752600"/>
        </a:xfrm>
        <a:prstGeom prst="flowChartAlternateProcess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届出書に記入するサービスについて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①居宅サービス計画に位置付けていないサービス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記入不要のため、該当欄を省略（削除）した上でご提出下さい。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②８０％を超えていないサービス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８０％を超えていないサービスについても、居宅サービス計画に位置づけのあるものについては、記入して下さい。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448550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9525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90600"/>
          <a:ext cx="3381375" cy="51435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123825</xdr:rowOff>
    </xdr:from>
    <xdr:to>
      <xdr:col>26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181475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15</xdr:col>
      <xdr:colOff>142875</xdr:colOff>
      <xdr:row>58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33528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27</xdr:col>
      <xdr:colOff>47625</xdr:colOff>
      <xdr:row>52</xdr:row>
      <xdr:rowOff>161925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781800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8" width="5.00390625" style="0" customWidth="1"/>
  </cols>
  <sheetData>
    <row r="1" spans="1:18" ht="13.5">
      <c r="A1" t="s">
        <v>0</v>
      </c>
      <c r="O1" s="90" t="s">
        <v>1</v>
      </c>
      <c r="P1" s="90"/>
      <c r="Q1" s="90"/>
      <c r="R1" s="90"/>
    </row>
    <row r="2" spans="1:18" ht="13.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3.5">
      <c r="A3" s="91" t="s">
        <v>180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>
      <c r="A4" s="90" t="s">
        <v>181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ht="13.5">
      <c r="A5" t="s">
        <v>174</v>
      </c>
    </row>
    <row r="6" spans="9:11" ht="13.5">
      <c r="I6" t="s">
        <v>3</v>
      </c>
      <c r="K6" t="s">
        <v>4</v>
      </c>
    </row>
    <row r="7" ht="13.5">
      <c r="K7" t="s">
        <v>5</v>
      </c>
    </row>
    <row r="8" spans="11:18" ht="13.5">
      <c r="K8" t="s">
        <v>6</v>
      </c>
      <c r="R8" s="1" t="s">
        <v>7</v>
      </c>
    </row>
    <row r="9" ht="13.5">
      <c r="A9" t="s">
        <v>8</v>
      </c>
    </row>
    <row r="10" ht="15" customHeight="1"/>
    <row r="11" spans="1:18" ht="15" customHeight="1">
      <c r="A11" s="92" t="s">
        <v>9</v>
      </c>
      <c r="B11" s="93" t="s">
        <v>10</v>
      </c>
      <c r="C11" s="94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15" customHeight="1">
      <c r="A12" s="92"/>
      <c r="B12" s="93" t="s">
        <v>11</v>
      </c>
      <c r="C12" s="94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15" customHeight="1">
      <c r="A13" s="92"/>
      <c r="B13" s="97" t="s">
        <v>12</v>
      </c>
      <c r="C13" s="98"/>
      <c r="D13" s="98"/>
      <c r="E13" s="2" t="s">
        <v>13</v>
      </c>
      <c r="F13" s="3"/>
      <c r="G13" s="3"/>
      <c r="H13" s="3"/>
      <c r="I13" s="3"/>
      <c r="J13" s="4"/>
      <c r="R13" s="5"/>
    </row>
    <row r="14" spans="1:18" ht="15" customHeight="1">
      <c r="A14" s="92"/>
      <c r="B14" s="99"/>
      <c r="C14" s="100"/>
      <c r="D14" s="100"/>
      <c r="E14" s="2"/>
      <c r="F14" s="3"/>
      <c r="G14" s="3"/>
      <c r="H14" s="3"/>
      <c r="I14" s="3"/>
      <c r="J14" s="3"/>
      <c r="R14" s="6"/>
    </row>
    <row r="15" spans="1:18" ht="15" customHeight="1">
      <c r="A15" s="92"/>
      <c r="B15" s="99"/>
      <c r="C15" s="100"/>
      <c r="D15" s="100"/>
      <c r="E15" s="2"/>
      <c r="F15" s="3"/>
      <c r="G15" s="3"/>
      <c r="H15" s="3"/>
      <c r="I15" s="3"/>
      <c r="J15" s="3"/>
      <c r="R15" s="6"/>
    </row>
    <row r="16" spans="1:18" ht="15" customHeight="1">
      <c r="A16" s="92"/>
      <c r="B16" s="101"/>
      <c r="C16" s="102"/>
      <c r="D16" s="102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5" customHeight="1">
      <c r="A17" s="92"/>
      <c r="B17" s="103" t="s">
        <v>14</v>
      </c>
      <c r="C17" s="103"/>
      <c r="D17" s="103"/>
      <c r="E17" s="96"/>
      <c r="F17" s="96"/>
      <c r="G17" s="96"/>
      <c r="H17" s="96"/>
      <c r="I17" s="96"/>
      <c r="J17" s="96"/>
      <c r="K17" s="96" t="s">
        <v>15</v>
      </c>
      <c r="L17" s="96"/>
      <c r="M17" s="96"/>
      <c r="N17" s="103"/>
      <c r="O17" s="103"/>
      <c r="P17" s="103"/>
      <c r="Q17" s="103"/>
      <c r="R17" s="103"/>
    </row>
    <row r="18" spans="1:18" ht="15" customHeight="1">
      <c r="A18" s="92"/>
      <c r="B18" s="103" t="s">
        <v>16</v>
      </c>
      <c r="C18" s="103"/>
      <c r="D18" s="103"/>
      <c r="E18" s="104">
        <v>17</v>
      </c>
      <c r="F18" s="104"/>
      <c r="G18" s="104"/>
      <c r="H18" s="104"/>
      <c r="I18" s="104"/>
      <c r="J18" s="104"/>
      <c r="K18" s="96" t="s">
        <v>17</v>
      </c>
      <c r="L18" s="96"/>
      <c r="M18" s="96"/>
      <c r="N18" s="103"/>
      <c r="O18" s="103"/>
      <c r="P18" s="103"/>
      <c r="Q18" s="103"/>
      <c r="R18" s="103"/>
    </row>
    <row r="20" spans="1:17" s="15" customFormat="1" ht="15.75" customHeight="1">
      <c r="A20" s="10" t="s">
        <v>182</v>
      </c>
      <c r="B20" s="11"/>
      <c r="C20" s="11"/>
      <c r="D20" s="11"/>
      <c r="E20" s="11"/>
      <c r="F20" s="11"/>
      <c r="G20" s="11"/>
      <c r="H20" s="11"/>
      <c r="I20" s="12"/>
      <c r="J20" s="13" t="s">
        <v>18</v>
      </c>
      <c r="K20" s="13" t="s">
        <v>19</v>
      </c>
      <c r="L20" s="13" t="s">
        <v>20</v>
      </c>
      <c r="M20" s="13" t="s">
        <v>21</v>
      </c>
      <c r="N20" s="13" t="s">
        <v>22</v>
      </c>
      <c r="O20" s="13" t="s">
        <v>23</v>
      </c>
      <c r="P20" s="13" t="s">
        <v>24</v>
      </c>
      <c r="Q20" s="105" t="s">
        <v>25</v>
      </c>
    </row>
    <row r="21" spans="1:17" s="15" customFormat="1" ht="15.75" customHeight="1">
      <c r="A21" s="16"/>
      <c r="B21" s="17"/>
      <c r="C21" s="17"/>
      <c r="D21" s="17"/>
      <c r="E21" s="17"/>
      <c r="F21" s="17"/>
      <c r="G21" s="17"/>
      <c r="H21" s="17"/>
      <c r="I21" s="18"/>
      <c r="J21" s="13" t="s">
        <v>26</v>
      </c>
      <c r="K21" s="13" t="s">
        <v>27</v>
      </c>
      <c r="L21" s="13" t="s">
        <v>28</v>
      </c>
      <c r="M21" s="13" t="s">
        <v>29</v>
      </c>
      <c r="N21" s="13" t="s">
        <v>30</v>
      </c>
      <c r="O21" s="13" t="s">
        <v>31</v>
      </c>
      <c r="P21" s="13" t="s">
        <v>32</v>
      </c>
      <c r="Q21" s="106"/>
    </row>
    <row r="22" spans="1:17" s="15" customFormat="1" ht="15.75" customHeight="1" thickBot="1">
      <c r="A22" s="19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20"/>
      <c r="L22" s="20"/>
      <c r="M22" s="20"/>
      <c r="N22" s="20"/>
      <c r="O22" s="20"/>
      <c r="P22" s="20"/>
      <c r="Q22" s="21"/>
    </row>
    <row r="23" spans="1:18" s="15" customFormat="1" ht="15.75" customHeight="1" thickBot="1">
      <c r="A23" s="107" t="s">
        <v>34</v>
      </c>
      <c r="B23" s="22" t="str">
        <f>"②"&amp;A23&amp;"を位置付けた居宅サービス計画数"</f>
        <v>②訪問介護を位置付けた居宅サービス計画数</v>
      </c>
      <c r="C23" s="23"/>
      <c r="D23" s="23"/>
      <c r="E23" s="23"/>
      <c r="F23" s="23"/>
      <c r="G23" s="23"/>
      <c r="H23" s="23"/>
      <c r="I23" s="23"/>
      <c r="J23" s="24"/>
      <c r="K23" s="20"/>
      <c r="L23" s="20"/>
      <c r="M23" s="20"/>
      <c r="N23" s="20"/>
      <c r="O23" s="20"/>
      <c r="P23" s="25"/>
      <c r="Q23" s="26"/>
      <c r="R23" s="27" t="s">
        <v>35</v>
      </c>
    </row>
    <row r="24" spans="1:18" s="15" customFormat="1" ht="15.75" customHeight="1" thickBot="1">
      <c r="A24" s="108"/>
      <c r="B24" s="28" t="s">
        <v>36</v>
      </c>
      <c r="C24" s="11"/>
      <c r="D24" s="11"/>
      <c r="E24" s="11"/>
      <c r="F24" s="11"/>
      <c r="G24" s="11"/>
      <c r="H24" s="23"/>
      <c r="I24" s="23"/>
      <c r="J24" s="24"/>
      <c r="K24" s="20"/>
      <c r="L24" s="20"/>
      <c r="M24" s="20"/>
      <c r="N24" s="20"/>
      <c r="O24" s="20"/>
      <c r="P24" s="25"/>
      <c r="Q24" s="26"/>
      <c r="R24" s="27" t="s">
        <v>37</v>
      </c>
    </row>
    <row r="25" spans="1:17" s="15" customFormat="1" ht="15.75" customHeight="1">
      <c r="A25" s="108"/>
      <c r="B25" s="29" t="s">
        <v>38</v>
      </c>
      <c r="C25" s="30"/>
      <c r="D25" s="30"/>
      <c r="E25" s="30"/>
      <c r="F25" s="30"/>
      <c r="G25" s="31"/>
      <c r="H25" s="11"/>
      <c r="I25" s="11"/>
      <c r="J25" s="11"/>
      <c r="K25" s="11"/>
      <c r="L25" s="11"/>
      <c r="M25" s="11"/>
      <c r="N25" s="11"/>
      <c r="O25" s="11"/>
      <c r="P25" s="11"/>
      <c r="Q25" s="32"/>
    </row>
    <row r="26" spans="1:17" s="15" customFormat="1" ht="15.75" customHeight="1">
      <c r="A26" s="108"/>
      <c r="B26" s="29" t="s">
        <v>39</v>
      </c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s="15" customFormat="1" ht="15.75" customHeight="1">
      <c r="A27" s="108"/>
      <c r="B27" s="29" t="s">
        <v>40</v>
      </c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s="15" customFormat="1" ht="15.75" customHeight="1">
      <c r="A28" s="108"/>
      <c r="B28" s="29" t="s">
        <v>41</v>
      </c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1"/>
    </row>
    <row r="29" spans="1:17" s="15" customFormat="1" ht="15.75" customHeight="1" thickBot="1">
      <c r="A29" s="108"/>
      <c r="B29" s="33" t="s">
        <v>42</v>
      </c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32"/>
    </row>
    <row r="30" spans="1:17" s="15" customFormat="1" ht="15.75" customHeight="1" thickBot="1">
      <c r="A30" s="108"/>
      <c r="B30" s="19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">
        <v>44</v>
      </c>
      <c r="P30" s="11"/>
      <c r="Q30" s="34"/>
    </row>
    <row r="31" spans="1:17" s="15" customFormat="1" ht="15.75" customHeight="1">
      <c r="A31" s="108"/>
      <c r="B31" s="19" t="s">
        <v>45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2"/>
    </row>
    <row r="32" spans="1:17" s="15" customFormat="1" ht="15.75" customHeight="1" thickBot="1">
      <c r="A32" s="10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</row>
    <row r="33" spans="1:18" s="15" customFormat="1" ht="15.75" customHeight="1" thickBot="1">
      <c r="A33" s="110" t="s">
        <v>140</v>
      </c>
      <c r="B33" s="22" t="str">
        <f>"②"&amp;A33&amp;"を位置付けた居宅サービス計画数"</f>
        <v>②通所介護等を位置付けた居宅サービス計画数</v>
      </c>
      <c r="C33" s="23"/>
      <c r="D33" s="23"/>
      <c r="E33" s="23"/>
      <c r="F33" s="23"/>
      <c r="G33" s="23"/>
      <c r="H33" s="23"/>
      <c r="I33" s="23"/>
      <c r="J33" s="24"/>
      <c r="K33" s="20"/>
      <c r="L33" s="20"/>
      <c r="M33" s="20"/>
      <c r="N33" s="20"/>
      <c r="O33" s="20"/>
      <c r="P33" s="25"/>
      <c r="Q33" s="26"/>
      <c r="R33" s="27" t="s">
        <v>46</v>
      </c>
    </row>
    <row r="34" spans="1:18" s="15" customFormat="1" ht="15.75" customHeight="1" thickBot="1">
      <c r="A34" s="111"/>
      <c r="B34" s="28" t="s">
        <v>36</v>
      </c>
      <c r="C34" s="11"/>
      <c r="D34" s="11"/>
      <c r="E34" s="11"/>
      <c r="F34" s="11"/>
      <c r="G34" s="11"/>
      <c r="H34" s="23"/>
      <c r="I34" s="23"/>
      <c r="J34" s="24"/>
      <c r="K34" s="20"/>
      <c r="L34" s="20"/>
      <c r="M34" s="20"/>
      <c r="N34" s="20"/>
      <c r="O34" s="20"/>
      <c r="P34" s="25"/>
      <c r="Q34" s="26"/>
      <c r="R34" s="27" t="s">
        <v>47</v>
      </c>
    </row>
    <row r="35" spans="1:17" s="15" customFormat="1" ht="15.75" customHeight="1">
      <c r="A35" s="111"/>
      <c r="B35" s="29" t="s">
        <v>38</v>
      </c>
      <c r="C35" s="30"/>
      <c r="D35" s="30"/>
      <c r="E35" s="30"/>
      <c r="F35" s="30"/>
      <c r="G35" s="31"/>
      <c r="H35" s="11"/>
      <c r="I35" s="11"/>
      <c r="J35" s="11"/>
      <c r="K35" s="11"/>
      <c r="L35" s="11"/>
      <c r="M35" s="11"/>
      <c r="N35" s="11"/>
      <c r="O35" s="11"/>
      <c r="P35" s="11"/>
      <c r="Q35" s="32"/>
    </row>
    <row r="36" spans="1:17" s="15" customFormat="1" ht="15.75" customHeight="1">
      <c r="A36" s="111"/>
      <c r="B36" s="29" t="s">
        <v>39</v>
      </c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5" customFormat="1" ht="15.75" customHeight="1">
      <c r="A37" s="111"/>
      <c r="B37" s="29" t="s">
        <v>40</v>
      </c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s="15" customFormat="1" ht="15.75" customHeight="1">
      <c r="A38" s="111"/>
      <c r="B38" s="29" t="s">
        <v>41</v>
      </c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1:17" s="15" customFormat="1" ht="15.75" customHeight="1" thickBot="1">
      <c r="A39" s="111"/>
      <c r="B39" s="33" t="s">
        <v>42</v>
      </c>
      <c r="E39" s="17"/>
      <c r="F39" s="17"/>
      <c r="G39" s="18"/>
      <c r="H39" s="17"/>
      <c r="I39" s="17"/>
      <c r="J39" s="17"/>
      <c r="K39" s="17"/>
      <c r="L39" s="17"/>
      <c r="M39" s="17"/>
      <c r="N39" s="17"/>
      <c r="O39" s="17"/>
      <c r="P39" s="17"/>
      <c r="Q39" s="32"/>
    </row>
    <row r="40" spans="1:17" s="15" customFormat="1" ht="15.75" customHeight="1" thickBot="1">
      <c r="A40" s="111"/>
      <c r="B40" s="19" t="s">
        <v>48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 t="s">
        <v>44</v>
      </c>
      <c r="P40" s="11"/>
      <c r="Q40" s="34"/>
    </row>
    <row r="41" spans="1:17" s="15" customFormat="1" ht="15.75" customHeight="1">
      <c r="A41" s="111"/>
      <c r="B41" s="19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2"/>
    </row>
    <row r="42" spans="1:17" s="15" customFormat="1" ht="15.75" customHeight="1">
      <c r="A42" s="111"/>
      <c r="B42" s="16"/>
      <c r="C42" s="17"/>
      <c r="D42" s="17"/>
      <c r="E42" s="17"/>
      <c r="F42" s="17"/>
      <c r="G42" s="17"/>
      <c r="Q42" s="32"/>
    </row>
    <row r="43" spans="1:17" s="15" customFormat="1" ht="15.75" customHeight="1" thickBot="1">
      <c r="A43" s="112"/>
      <c r="B43" s="113" t="s">
        <v>141</v>
      </c>
      <c r="C43" s="113"/>
      <c r="D43" s="113"/>
      <c r="E43" s="113"/>
      <c r="F43" s="113"/>
      <c r="G43" s="113"/>
      <c r="H43" s="114" t="s">
        <v>142</v>
      </c>
      <c r="I43" s="115"/>
      <c r="J43" s="115"/>
      <c r="K43" s="115"/>
      <c r="L43" s="115"/>
      <c r="M43" s="115"/>
      <c r="N43" s="115"/>
      <c r="O43" s="115"/>
      <c r="P43" s="115"/>
      <c r="Q43" s="116"/>
    </row>
    <row r="44" spans="1:18" s="15" customFormat="1" ht="15.75" customHeight="1" thickBot="1">
      <c r="A44" s="110" t="s">
        <v>50</v>
      </c>
      <c r="B44" s="22" t="str">
        <f>"②"&amp;A44&amp;"を位置付けた居宅サービス計画数"</f>
        <v>②福祉用具貸与を位置付けた居宅サービス計画数</v>
      </c>
      <c r="C44" s="23"/>
      <c r="D44" s="23"/>
      <c r="E44" s="23"/>
      <c r="F44" s="23"/>
      <c r="G44" s="23"/>
      <c r="H44" s="23"/>
      <c r="I44" s="23"/>
      <c r="J44" s="24"/>
      <c r="K44" s="20"/>
      <c r="L44" s="20"/>
      <c r="M44" s="20"/>
      <c r="N44" s="20"/>
      <c r="O44" s="20"/>
      <c r="P44" s="25"/>
      <c r="Q44" s="26"/>
      <c r="R44" s="27" t="s">
        <v>46</v>
      </c>
    </row>
    <row r="45" spans="1:18" s="15" customFormat="1" ht="15.75" customHeight="1" thickBot="1">
      <c r="A45" s="111"/>
      <c r="B45" s="28" t="s">
        <v>36</v>
      </c>
      <c r="C45" s="11"/>
      <c r="D45" s="11"/>
      <c r="E45" s="11"/>
      <c r="F45" s="11"/>
      <c r="G45" s="11"/>
      <c r="H45" s="23"/>
      <c r="I45" s="23"/>
      <c r="J45" s="24"/>
      <c r="K45" s="20"/>
      <c r="L45" s="20"/>
      <c r="M45" s="20"/>
      <c r="N45" s="20"/>
      <c r="O45" s="20"/>
      <c r="P45" s="25"/>
      <c r="Q45" s="26"/>
      <c r="R45" s="27" t="s">
        <v>47</v>
      </c>
    </row>
    <row r="46" spans="1:17" s="15" customFormat="1" ht="15.75" customHeight="1">
      <c r="A46" s="111"/>
      <c r="B46" s="29" t="s">
        <v>38</v>
      </c>
      <c r="C46" s="30"/>
      <c r="D46" s="30"/>
      <c r="E46" s="30"/>
      <c r="F46" s="30"/>
      <c r="G46" s="31"/>
      <c r="H46" s="11"/>
      <c r="I46" s="11"/>
      <c r="J46" s="11"/>
      <c r="K46" s="11"/>
      <c r="L46" s="11"/>
      <c r="M46" s="11"/>
      <c r="N46" s="11"/>
      <c r="O46" s="11"/>
      <c r="P46" s="11"/>
      <c r="Q46" s="32"/>
    </row>
    <row r="47" spans="1:17" s="15" customFormat="1" ht="15.75" customHeight="1">
      <c r="A47" s="111"/>
      <c r="B47" s="29" t="s">
        <v>39</v>
      </c>
      <c r="C47" s="30"/>
      <c r="D47" s="30"/>
      <c r="E47" s="30"/>
      <c r="F47" s="30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s="15" customFormat="1" ht="15.75" customHeight="1">
      <c r="A48" s="111"/>
      <c r="B48" s="29" t="s">
        <v>40</v>
      </c>
      <c r="C48" s="30"/>
      <c r="D48" s="30"/>
      <c r="E48" s="30"/>
      <c r="F48" s="30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s="15" customFormat="1" ht="15.75" customHeight="1">
      <c r="A49" s="111"/>
      <c r="B49" s="29" t="s">
        <v>41</v>
      </c>
      <c r="C49" s="30"/>
      <c r="D49" s="30"/>
      <c r="E49" s="30"/>
      <c r="F49" s="30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s="15" customFormat="1" ht="15.75" customHeight="1" thickBot="1">
      <c r="A50" s="111"/>
      <c r="B50" s="33" t="s">
        <v>42</v>
      </c>
      <c r="E50" s="17"/>
      <c r="F50" s="17"/>
      <c r="G50" s="18"/>
      <c r="H50" s="17"/>
      <c r="I50" s="17"/>
      <c r="J50" s="17"/>
      <c r="K50" s="17"/>
      <c r="L50" s="17"/>
      <c r="M50" s="17"/>
      <c r="N50" s="17"/>
      <c r="O50" s="17"/>
      <c r="P50" s="17"/>
      <c r="Q50" s="32"/>
    </row>
    <row r="51" spans="1:17" s="15" customFormat="1" ht="15.75" customHeight="1" thickBot="1">
      <c r="A51" s="111"/>
      <c r="B51" s="19" t="s">
        <v>48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44</v>
      </c>
      <c r="P51" s="11"/>
      <c r="Q51" s="34"/>
    </row>
    <row r="52" spans="1:17" s="15" customFormat="1" ht="15.75" customHeight="1">
      <c r="A52" s="111"/>
      <c r="B52" s="19" t="s">
        <v>45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2"/>
    </row>
    <row r="53" spans="1:17" s="15" customFormat="1" ht="15.75" customHeight="1">
      <c r="A53" s="11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</row>
    <row r="54" spans="1:17" s="15" customFormat="1" ht="15.75" customHeight="1" thickBot="1">
      <c r="A54" s="110" t="s">
        <v>139</v>
      </c>
      <c r="B54" s="117" t="s">
        <v>143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9"/>
    </row>
    <row r="55" spans="1:18" s="15" customFormat="1" ht="15.75" customHeight="1" thickBot="1">
      <c r="A55" s="111"/>
      <c r="B55" s="22" t="str">
        <f>"②"&amp;A54&amp;"を位置付けた居宅サービス計画数"</f>
        <v>②地域密着型通所介護を位置付けた居宅サービス計画数</v>
      </c>
      <c r="C55" s="23"/>
      <c r="D55" s="23"/>
      <c r="E55" s="23"/>
      <c r="F55" s="23"/>
      <c r="G55" s="23"/>
      <c r="H55" s="23"/>
      <c r="I55" s="23"/>
      <c r="J55" s="24"/>
      <c r="K55" s="20"/>
      <c r="L55" s="20"/>
      <c r="M55" s="20"/>
      <c r="N55" s="20"/>
      <c r="O55" s="20"/>
      <c r="P55" s="25"/>
      <c r="Q55" s="26"/>
      <c r="R55" s="27" t="s">
        <v>35</v>
      </c>
    </row>
    <row r="56" spans="1:18" s="15" customFormat="1" ht="15.75" customHeight="1" thickBot="1">
      <c r="A56" s="111"/>
      <c r="B56" s="28" t="s">
        <v>36</v>
      </c>
      <c r="C56" s="11"/>
      <c r="D56" s="11"/>
      <c r="E56" s="11"/>
      <c r="F56" s="11"/>
      <c r="G56" s="11"/>
      <c r="H56" s="23"/>
      <c r="I56" s="23"/>
      <c r="J56" s="24"/>
      <c r="K56" s="20"/>
      <c r="L56" s="20"/>
      <c r="M56" s="20"/>
      <c r="N56" s="20"/>
      <c r="O56" s="20"/>
      <c r="P56" s="25"/>
      <c r="Q56" s="26"/>
      <c r="R56" s="27" t="s">
        <v>37</v>
      </c>
    </row>
    <row r="57" spans="1:17" s="15" customFormat="1" ht="15.75" customHeight="1">
      <c r="A57" s="111"/>
      <c r="B57" s="29" t="s">
        <v>38</v>
      </c>
      <c r="C57" s="30"/>
      <c r="D57" s="30"/>
      <c r="E57" s="30"/>
      <c r="F57" s="30"/>
      <c r="G57" s="31"/>
      <c r="H57" s="11"/>
      <c r="I57" s="11"/>
      <c r="J57" s="11"/>
      <c r="K57" s="11"/>
      <c r="L57" s="11"/>
      <c r="M57" s="11"/>
      <c r="N57" s="11"/>
      <c r="O57" s="11"/>
      <c r="P57" s="11"/>
      <c r="Q57" s="32"/>
    </row>
    <row r="58" spans="1:17" s="15" customFormat="1" ht="15.75" customHeight="1">
      <c r="A58" s="111"/>
      <c r="B58" s="29" t="s">
        <v>39</v>
      </c>
      <c r="C58" s="30"/>
      <c r="D58" s="30"/>
      <c r="E58" s="30"/>
      <c r="F58" s="30"/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s="15" customFormat="1" ht="15.75" customHeight="1">
      <c r="A59" s="111"/>
      <c r="B59" s="29" t="s">
        <v>40</v>
      </c>
      <c r="C59" s="30"/>
      <c r="D59" s="30"/>
      <c r="E59" s="30"/>
      <c r="F59" s="30"/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1"/>
    </row>
    <row r="60" spans="1:17" s="15" customFormat="1" ht="15.75" customHeight="1">
      <c r="A60" s="111"/>
      <c r="B60" s="29" t="s">
        <v>41</v>
      </c>
      <c r="C60" s="30"/>
      <c r="D60" s="30"/>
      <c r="E60" s="30"/>
      <c r="F60" s="30"/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s="15" customFormat="1" ht="15.75" customHeight="1" thickBot="1">
      <c r="A61" s="111"/>
      <c r="B61" s="33" t="s">
        <v>42</v>
      </c>
      <c r="E61" s="17"/>
      <c r="F61" s="17"/>
      <c r="G61" s="18"/>
      <c r="H61" s="17"/>
      <c r="I61" s="17"/>
      <c r="J61" s="17"/>
      <c r="K61" s="17"/>
      <c r="L61" s="17"/>
      <c r="M61" s="17"/>
      <c r="N61" s="17"/>
      <c r="O61" s="17"/>
      <c r="P61" s="17"/>
      <c r="Q61" s="32"/>
    </row>
    <row r="62" spans="1:17" s="15" customFormat="1" ht="15.75" customHeight="1" thickBot="1">
      <c r="A62" s="111"/>
      <c r="B62" s="19" t="s">
        <v>48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">
        <v>44</v>
      </c>
      <c r="P62" s="11"/>
      <c r="Q62" s="34"/>
    </row>
    <row r="63" spans="1:17" s="15" customFormat="1" ht="15.75" customHeight="1">
      <c r="A63" s="111"/>
      <c r="B63" s="19" t="s">
        <v>45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2"/>
    </row>
    <row r="64" spans="1:17" s="15" customFormat="1" ht="15.75" customHeight="1">
      <c r="A64" s="11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</row>
    <row r="65" s="35" customFormat="1" ht="15.75" customHeight="1">
      <c r="A65" s="35" t="s">
        <v>51</v>
      </c>
    </row>
    <row r="66" s="35" customFormat="1" ht="15.75" customHeight="1">
      <c r="A66" s="35" t="s">
        <v>52</v>
      </c>
    </row>
    <row r="67" s="35" customFormat="1" ht="15.75" customHeight="1">
      <c r="A67" s="35" t="s">
        <v>144</v>
      </c>
    </row>
    <row r="68" s="35" customFormat="1" ht="15.75" customHeight="1">
      <c r="A68" s="35" t="s">
        <v>53</v>
      </c>
    </row>
    <row r="69" s="36" customFormat="1" ht="15.75" customHeight="1">
      <c r="A69" s="35" t="s">
        <v>175</v>
      </c>
    </row>
    <row r="70" s="36" customFormat="1" ht="15.75" customHeight="1">
      <c r="A70" s="35" t="s">
        <v>55</v>
      </c>
    </row>
    <row r="71" s="37" customFormat="1" ht="15.75" customHeight="1">
      <c r="A71" s="37" t="s">
        <v>56</v>
      </c>
    </row>
    <row r="72" s="37" customFormat="1" ht="15.75" customHeight="1">
      <c r="A72" s="37" t="s">
        <v>145</v>
      </c>
    </row>
    <row r="73" ht="15.75" customHeight="1">
      <c r="A73" s="38" t="s">
        <v>176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</sheetData>
  <sheetProtection/>
  <mergeCells count="26">
    <mergeCell ref="Q20:Q21"/>
    <mergeCell ref="A23:A32"/>
    <mergeCell ref="A33:A43"/>
    <mergeCell ref="B43:G43"/>
    <mergeCell ref="H43:Q43"/>
    <mergeCell ref="A54:A64"/>
    <mergeCell ref="B54:Q54"/>
    <mergeCell ref="A44:A53"/>
    <mergeCell ref="B17:D17"/>
    <mergeCell ref="E17:J17"/>
    <mergeCell ref="K17:M17"/>
    <mergeCell ref="N17:R17"/>
    <mergeCell ref="B18:D18"/>
    <mergeCell ref="E18:J18"/>
    <mergeCell ref="K18:M18"/>
    <mergeCell ref="N18:R18"/>
    <mergeCell ref="O1:R1"/>
    <mergeCell ref="A2:R2"/>
    <mergeCell ref="A3:R3"/>
    <mergeCell ref="A4:R4"/>
    <mergeCell ref="A11:A18"/>
    <mergeCell ref="B11:D11"/>
    <mergeCell ref="E11:R11"/>
    <mergeCell ref="B12:D12"/>
    <mergeCell ref="E12:R12"/>
    <mergeCell ref="B13:D16"/>
  </mergeCells>
  <printOptions horizontalCentered="1"/>
  <pageMargins left="0.25" right="0.25" top="0.75" bottom="0.75" header="0.3" footer="0.3"/>
  <pageSetup horizontalDpi="600" verticalDpi="600" orientation="portrait" paperSize="9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6" width="5.00390625" style="0" customWidth="1"/>
    <col min="17" max="17" width="6.25390625" style="0" customWidth="1"/>
    <col min="18" max="18" width="5.00390625" style="0" customWidth="1"/>
  </cols>
  <sheetData>
    <row r="1" spans="1:18" ht="13.5">
      <c r="A1" t="s">
        <v>0</v>
      </c>
      <c r="O1" s="90" t="s">
        <v>1</v>
      </c>
      <c r="P1" s="90"/>
      <c r="Q1" s="90"/>
      <c r="R1" s="90"/>
    </row>
    <row r="2" spans="1:18" ht="13.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3.5">
      <c r="A3" s="91" t="s">
        <v>180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>
      <c r="A4" s="90" t="s">
        <v>181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ht="13.5">
      <c r="A5" t="s">
        <v>174</v>
      </c>
    </row>
    <row r="6" spans="9:16" ht="13.5">
      <c r="I6" t="s">
        <v>3</v>
      </c>
      <c r="K6" t="s">
        <v>4</v>
      </c>
      <c r="M6" s="78" t="s">
        <v>146</v>
      </c>
      <c r="N6" s="3"/>
      <c r="O6" s="3"/>
      <c r="P6" s="3"/>
    </row>
    <row r="7" spans="11:16" ht="13.5">
      <c r="K7" t="s">
        <v>5</v>
      </c>
      <c r="M7" s="78" t="s">
        <v>147</v>
      </c>
      <c r="N7" s="3"/>
      <c r="O7" s="3"/>
      <c r="P7" s="3"/>
    </row>
    <row r="8" spans="11:16" ht="13.5">
      <c r="K8" t="s">
        <v>6</v>
      </c>
      <c r="M8" s="3"/>
      <c r="N8" s="3"/>
      <c r="O8" s="78" t="s">
        <v>135</v>
      </c>
      <c r="P8" s="3"/>
    </row>
    <row r="9" spans="13:18" ht="13.5">
      <c r="M9" s="3"/>
      <c r="N9" s="78"/>
      <c r="O9" s="3" t="s">
        <v>148</v>
      </c>
      <c r="P9" s="3"/>
      <c r="R9" s="1" t="s">
        <v>7</v>
      </c>
    </row>
    <row r="10" ht="13.5">
      <c r="A10" t="s">
        <v>8</v>
      </c>
    </row>
    <row r="11" ht="6.75" customHeight="1"/>
    <row r="12" spans="1:18" ht="15" customHeight="1">
      <c r="A12" s="92" t="s">
        <v>9</v>
      </c>
      <c r="B12" s="93" t="s">
        <v>10</v>
      </c>
      <c r="C12" s="94"/>
      <c r="D12" s="95"/>
      <c r="E12" s="120" t="s">
        <v>150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18" ht="15" customHeight="1">
      <c r="A13" s="92"/>
      <c r="B13" s="93" t="s">
        <v>11</v>
      </c>
      <c r="C13" s="94"/>
      <c r="D13" s="95"/>
      <c r="E13" s="120" t="s">
        <v>149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/>
    </row>
    <row r="14" spans="1:18" ht="15" customHeight="1">
      <c r="A14" s="92"/>
      <c r="B14" s="97" t="s">
        <v>12</v>
      </c>
      <c r="C14" s="98"/>
      <c r="D14" s="98"/>
      <c r="E14" s="2" t="s">
        <v>151</v>
      </c>
      <c r="F14" s="3"/>
      <c r="G14" s="3"/>
      <c r="H14" s="3"/>
      <c r="I14" s="3"/>
      <c r="J14" s="4"/>
      <c r="R14" s="5"/>
    </row>
    <row r="15" spans="1:18" ht="15" customHeight="1">
      <c r="A15" s="92"/>
      <c r="B15" s="99"/>
      <c r="C15" s="100"/>
      <c r="D15" s="100"/>
      <c r="E15" s="87" t="s">
        <v>152</v>
      </c>
      <c r="F15" s="3"/>
      <c r="G15" s="3"/>
      <c r="H15" s="3"/>
      <c r="I15" s="3"/>
      <c r="J15" s="3"/>
      <c r="R15" s="6"/>
    </row>
    <row r="16" spans="1:18" ht="15" customHeight="1">
      <c r="A16" s="92"/>
      <c r="B16" s="101"/>
      <c r="C16" s="102"/>
      <c r="D16" s="102"/>
      <c r="E16" s="88" t="s">
        <v>153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5" customHeight="1">
      <c r="A17" s="92"/>
      <c r="B17" s="103" t="s">
        <v>14</v>
      </c>
      <c r="C17" s="103"/>
      <c r="D17" s="103"/>
      <c r="E17" s="96" t="s">
        <v>154</v>
      </c>
      <c r="F17" s="96"/>
      <c r="G17" s="96"/>
      <c r="H17" s="96"/>
      <c r="I17" s="96"/>
      <c r="J17" s="96"/>
      <c r="K17" s="96" t="s">
        <v>15</v>
      </c>
      <c r="L17" s="96"/>
      <c r="M17" s="96"/>
      <c r="N17" s="103" t="s">
        <v>155</v>
      </c>
      <c r="O17" s="103"/>
      <c r="P17" s="103"/>
      <c r="Q17" s="103"/>
      <c r="R17" s="103"/>
    </row>
    <row r="18" spans="1:18" ht="15" customHeight="1">
      <c r="A18" s="92"/>
      <c r="B18" s="103" t="s">
        <v>16</v>
      </c>
      <c r="C18" s="103"/>
      <c r="D18" s="103"/>
      <c r="E18" s="104" t="s">
        <v>136</v>
      </c>
      <c r="F18" s="104"/>
      <c r="G18" s="104"/>
      <c r="H18" s="104"/>
      <c r="I18" s="104"/>
      <c r="J18" s="104"/>
      <c r="K18" s="96" t="s">
        <v>17</v>
      </c>
      <c r="L18" s="96"/>
      <c r="M18" s="96"/>
      <c r="N18" s="103" t="s">
        <v>156</v>
      </c>
      <c r="O18" s="103"/>
      <c r="P18" s="103"/>
      <c r="Q18" s="103"/>
      <c r="R18" s="103"/>
    </row>
    <row r="20" spans="1:17" s="15" customFormat="1" ht="15.75" customHeight="1">
      <c r="A20" s="10" t="s">
        <v>182</v>
      </c>
      <c r="B20" s="11"/>
      <c r="C20" s="11"/>
      <c r="D20" s="11"/>
      <c r="E20" s="11"/>
      <c r="F20" s="11"/>
      <c r="G20" s="11"/>
      <c r="H20" s="11"/>
      <c r="I20" s="12"/>
      <c r="J20" s="13" t="s">
        <v>18</v>
      </c>
      <c r="K20" s="13" t="s">
        <v>19</v>
      </c>
      <c r="L20" s="13" t="s">
        <v>20</v>
      </c>
      <c r="M20" s="13" t="s">
        <v>21</v>
      </c>
      <c r="N20" s="13" t="s">
        <v>22</v>
      </c>
      <c r="O20" s="13" t="s">
        <v>23</v>
      </c>
      <c r="P20" s="13" t="s">
        <v>24</v>
      </c>
      <c r="Q20" s="105" t="s">
        <v>25</v>
      </c>
    </row>
    <row r="21" spans="1:17" s="15" customFormat="1" ht="15.75" customHeight="1">
      <c r="A21" s="16"/>
      <c r="B21" s="17"/>
      <c r="C21" s="17"/>
      <c r="D21" s="17"/>
      <c r="E21" s="17"/>
      <c r="F21" s="17"/>
      <c r="G21" s="17"/>
      <c r="H21" s="17"/>
      <c r="I21" s="18"/>
      <c r="J21" s="13" t="s">
        <v>26</v>
      </c>
      <c r="K21" s="14" t="s">
        <v>27</v>
      </c>
      <c r="L21" s="14" t="s">
        <v>28</v>
      </c>
      <c r="M21" s="14" t="s">
        <v>29</v>
      </c>
      <c r="N21" s="14" t="s">
        <v>30</v>
      </c>
      <c r="O21" s="14" t="s">
        <v>31</v>
      </c>
      <c r="P21" s="14" t="s">
        <v>32</v>
      </c>
      <c r="Q21" s="106"/>
    </row>
    <row r="22" spans="1:17" s="15" customFormat="1" ht="15.75" customHeight="1" thickBot="1">
      <c r="A22" s="19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82">
        <v>70</v>
      </c>
      <c r="L22" s="82">
        <v>70</v>
      </c>
      <c r="M22" s="82">
        <v>69</v>
      </c>
      <c r="N22" s="82">
        <v>70</v>
      </c>
      <c r="O22" s="82">
        <v>68</v>
      </c>
      <c r="P22" s="82">
        <v>70</v>
      </c>
      <c r="Q22" s="83">
        <f>SUM(K22:P22)</f>
        <v>417</v>
      </c>
    </row>
    <row r="23" spans="1:18" s="15" customFormat="1" ht="15.75" customHeight="1" thickBot="1">
      <c r="A23" s="107" t="s">
        <v>34</v>
      </c>
      <c r="B23" s="22" t="str">
        <f>"②"&amp;A23&amp;"を位置付けた居宅サービス計画数"</f>
        <v>②訪問介護を位置付けた居宅サービス計画数</v>
      </c>
      <c r="C23" s="23"/>
      <c r="D23" s="23"/>
      <c r="E23" s="23"/>
      <c r="F23" s="23"/>
      <c r="G23" s="23"/>
      <c r="H23" s="23"/>
      <c r="I23" s="23"/>
      <c r="J23" s="24"/>
      <c r="K23" s="82">
        <v>39</v>
      </c>
      <c r="L23" s="82">
        <v>41</v>
      </c>
      <c r="M23" s="82">
        <v>40</v>
      </c>
      <c r="N23" s="82">
        <v>39</v>
      </c>
      <c r="O23" s="82">
        <v>38</v>
      </c>
      <c r="P23" s="77">
        <v>41</v>
      </c>
      <c r="Q23" s="84">
        <f>SUM(K23:P23)</f>
        <v>238</v>
      </c>
      <c r="R23" s="27" t="s">
        <v>35</v>
      </c>
    </row>
    <row r="24" spans="1:18" s="15" customFormat="1" ht="15.75" customHeight="1" thickBot="1">
      <c r="A24" s="108"/>
      <c r="B24" s="28" t="s">
        <v>36</v>
      </c>
      <c r="C24" s="11"/>
      <c r="D24" s="11"/>
      <c r="E24" s="11"/>
      <c r="F24" s="11"/>
      <c r="G24" s="11"/>
      <c r="H24" s="23"/>
      <c r="I24" s="23"/>
      <c r="J24" s="24"/>
      <c r="K24" s="82">
        <v>20</v>
      </c>
      <c r="L24" s="82">
        <v>19</v>
      </c>
      <c r="M24" s="82">
        <v>18</v>
      </c>
      <c r="N24" s="82">
        <v>17</v>
      </c>
      <c r="O24" s="82">
        <v>16</v>
      </c>
      <c r="P24" s="77">
        <v>21</v>
      </c>
      <c r="Q24" s="84">
        <f>SUM(K24:P24)</f>
        <v>111</v>
      </c>
      <c r="R24" s="27" t="s">
        <v>37</v>
      </c>
    </row>
    <row r="25" spans="1:17" s="15" customFormat="1" ht="15.75" customHeight="1">
      <c r="A25" s="108"/>
      <c r="B25" s="29" t="s">
        <v>38</v>
      </c>
      <c r="C25" s="30"/>
      <c r="D25" s="30"/>
      <c r="E25" s="30"/>
      <c r="F25" s="30"/>
      <c r="G25" s="31"/>
      <c r="H25" s="79" t="s">
        <v>157</v>
      </c>
      <c r="I25" s="11"/>
      <c r="J25" s="11"/>
      <c r="K25" s="11"/>
      <c r="L25" s="11"/>
      <c r="M25" s="11"/>
      <c r="N25" s="11"/>
      <c r="O25" s="11"/>
      <c r="P25" s="11"/>
      <c r="Q25" s="32"/>
    </row>
    <row r="26" spans="1:17" s="15" customFormat="1" ht="15.75" customHeight="1">
      <c r="A26" s="108"/>
      <c r="B26" s="29" t="s">
        <v>39</v>
      </c>
      <c r="C26" s="30"/>
      <c r="D26" s="30"/>
      <c r="E26" s="30"/>
      <c r="F26" s="30"/>
      <c r="G26" s="31"/>
      <c r="H26" s="80" t="s">
        <v>159</v>
      </c>
      <c r="I26" s="30"/>
      <c r="J26" s="30"/>
      <c r="K26" s="30"/>
      <c r="L26" s="30"/>
      <c r="M26" s="30"/>
      <c r="N26" s="30"/>
      <c r="O26" s="30"/>
      <c r="P26" s="30"/>
      <c r="Q26" s="31"/>
    </row>
    <row r="27" spans="1:17" s="15" customFormat="1" ht="15.75" customHeight="1">
      <c r="A27" s="108"/>
      <c r="B27" s="29" t="s">
        <v>40</v>
      </c>
      <c r="C27" s="30"/>
      <c r="D27" s="30"/>
      <c r="E27" s="30"/>
      <c r="F27" s="30"/>
      <c r="G27" s="31"/>
      <c r="H27" s="80" t="s">
        <v>158</v>
      </c>
      <c r="I27" s="30"/>
      <c r="J27" s="30"/>
      <c r="K27" s="30"/>
      <c r="L27" s="30"/>
      <c r="M27" s="30"/>
      <c r="N27" s="30"/>
      <c r="O27" s="30"/>
      <c r="P27" s="30"/>
      <c r="Q27" s="31"/>
    </row>
    <row r="28" spans="1:17" s="15" customFormat="1" ht="15.75" customHeight="1">
      <c r="A28" s="108"/>
      <c r="B28" s="29" t="s">
        <v>41</v>
      </c>
      <c r="C28" s="30"/>
      <c r="D28" s="30"/>
      <c r="E28" s="30"/>
      <c r="F28" s="30"/>
      <c r="G28" s="31"/>
      <c r="H28" s="80" t="s">
        <v>160</v>
      </c>
      <c r="I28" s="30"/>
      <c r="J28" s="30"/>
      <c r="K28" s="30"/>
      <c r="L28" s="30"/>
      <c r="M28" s="30"/>
      <c r="N28" s="30"/>
      <c r="O28" s="30"/>
      <c r="P28" s="30"/>
      <c r="Q28" s="31"/>
    </row>
    <row r="29" spans="1:17" s="15" customFormat="1" ht="15.75" customHeight="1" thickBot="1">
      <c r="A29" s="108"/>
      <c r="B29" s="33" t="s">
        <v>42</v>
      </c>
      <c r="E29" s="17"/>
      <c r="F29" s="17"/>
      <c r="G29" s="18"/>
      <c r="H29" s="81" t="s">
        <v>161</v>
      </c>
      <c r="I29" s="17"/>
      <c r="J29" s="17"/>
      <c r="K29" s="17"/>
      <c r="L29" s="17"/>
      <c r="M29" s="17"/>
      <c r="N29" s="17"/>
      <c r="O29" s="17"/>
      <c r="P29" s="17"/>
      <c r="Q29" s="32"/>
    </row>
    <row r="30" spans="1:17" s="15" customFormat="1" ht="15.75" customHeight="1" thickBot="1">
      <c r="A30" s="108"/>
      <c r="B30" s="19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">
        <v>44</v>
      </c>
      <c r="P30" s="11"/>
      <c r="Q30" s="85">
        <f>Q24/Q23</f>
        <v>0.46638655462184875</v>
      </c>
    </row>
    <row r="31" spans="1:17" s="15" customFormat="1" ht="15.75" customHeight="1">
      <c r="A31" s="108"/>
      <c r="B31" s="19" t="s">
        <v>45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2"/>
    </row>
    <row r="32" spans="1:17" s="15" customFormat="1" ht="15.75" customHeight="1" thickBot="1">
      <c r="A32" s="10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</row>
    <row r="33" spans="1:18" s="15" customFormat="1" ht="15.75" customHeight="1" thickBot="1">
      <c r="A33" s="110" t="s">
        <v>49</v>
      </c>
      <c r="B33" s="22" t="str">
        <f>"②"&amp;A33&amp;"を位置付けた居宅サービス計画数"</f>
        <v>②通所介護を位置付けた居宅サービス計画数</v>
      </c>
      <c r="C33" s="23"/>
      <c r="D33" s="23"/>
      <c r="E33" s="23"/>
      <c r="F33" s="23"/>
      <c r="G33" s="23"/>
      <c r="H33" s="23"/>
      <c r="I33" s="23"/>
      <c r="J33" s="24"/>
      <c r="K33" s="82">
        <v>19</v>
      </c>
      <c r="L33" s="82">
        <v>20</v>
      </c>
      <c r="M33" s="82">
        <v>21</v>
      </c>
      <c r="N33" s="82">
        <v>24</v>
      </c>
      <c r="O33" s="82">
        <v>22</v>
      </c>
      <c r="P33" s="77">
        <v>19</v>
      </c>
      <c r="Q33" s="84">
        <f>SUM(K33:P33)</f>
        <v>125</v>
      </c>
      <c r="R33" s="27" t="s">
        <v>35</v>
      </c>
    </row>
    <row r="34" spans="1:18" s="15" customFormat="1" ht="15.75" customHeight="1" thickBot="1">
      <c r="A34" s="111"/>
      <c r="B34" s="28" t="s">
        <v>36</v>
      </c>
      <c r="C34" s="11"/>
      <c r="D34" s="11"/>
      <c r="E34" s="11"/>
      <c r="F34" s="11"/>
      <c r="G34" s="11"/>
      <c r="H34" s="23"/>
      <c r="I34" s="23"/>
      <c r="J34" s="24"/>
      <c r="K34" s="82">
        <v>16</v>
      </c>
      <c r="L34" s="82">
        <v>17</v>
      </c>
      <c r="M34" s="82">
        <v>18</v>
      </c>
      <c r="N34" s="82">
        <v>18</v>
      </c>
      <c r="O34" s="82">
        <v>17</v>
      </c>
      <c r="P34" s="77">
        <v>15</v>
      </c>
      <c r="Q34" s="84">
        <f>SUM(K34:P34)</f>
        <v>101</v>
      </c>
      <c r="R34" s="27" t="s">
        <v>47</v>
      </c>
    </row>
    <row r="35" spans="1:17" s="15" customFormat="1" ht="15.75" customHeight="1">
      <c r="A35" s="111"/>
      <c r="B35" s="29" t="s">
        <v>38</v>
      </c>
      <c r="C35" s="30"/>
      <c r="D35" s="30"/>
      <c r="E35" s="30"/>
      <c r="F35" s="30"/>
      <c r="G35" s="31"/>
      <c r="H35" s="79" t="s">
        <v>166</v>
      </c>
      <c r="I35" s="11"/>
      <c r="J35" s="11"/>
      <c r="K35" s="11"/>
      <c r="L35" s="11"/>
      <c r="M35" s="11"/>
      <c r="N35" s="11"/>
      <c r="O35" s="11"/>
      <c r="P35" s="11"/>
      <c r="Q35" s="32"/>
    </row>
    <row r="36" spans="1:17" s="15" customFormat="1" ht="15.75" customHeight="1">
      <c r="A36" s="111"/>
      <c r="B36" s="29" t="s">
        <v>39</v>
      </c>
      <c r="C36" s="30"/>
      <c r="D36" s="30"/>
      <c r="E36" s="30"/>
      <c r="F36" s="30"/>
      <c r="G36" s="31"/>
      <c r="H36" s="80" t="s">
        <v>162</v>
      </c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5" customFormat="1" ht="15.75" customHeight="1">
      <c r="A37" s="111"/>
      <c r="B37" s="29" t="s">
        <v>40</v>
      </c>
      <c r="C37" s="30"/>
      <c r="D37" s="30"/>
      <c r="E37" s="30"/>
      <c r="F37" s="30"/>
      <c r="G37" s="31"/>
      <c r="H37" s="80" t="s">
        <v>163</v>
      </c>
      <c r="I37" s="30"/>
      <c r="J37" s="30"/>
      <c r="K37" s="30"/>
      <c r="L37" s="30"/>
      <c r="M37" s="30"/>
      <c r="N37" s="30"/>
      <c r="O37" s="30"/>
      <c r="P37" s="30"/>
      <c r="Q37" s="31"/>
    </row>
    <row r="38" spans="1:17" s="15" customFormat="1" ht="15.75" customHeight="1">
      <c r="A38" s="111"/>
      <c r="B38" s="29" t="s">
        <v>41</v>
      </c>
      <c r="C38" s="30"/>
      <c r="D38" s="30"/>
      <c r="E38" s="30"/>
      <c r="F38" s="30"/>
      <c r="G38" s="31"/>
      <c r="H38" s="80" t="s">
        <v>164</v>
      </c>
      <c r="I38" s="30"/>
      <c r="J38" s="30"/>
      <c r="K38" s="30"/>
      <c r="L38" s="30"/>
      <c r="M38" s="30"/>
      <c r="N38" s="30"/>
      <c r="O38" s="30"/>
      <c r="P38" s="30"/>
      <c r="Q38" s="31"/>
    </row>
    <row r="39" spans="1:17" s="15" customFormat="1" ht="15.75" customHeight="1" thickBot="1">
      <c r="A39" s="111"/>
      <c r="B39" s="33" t="s">
        <v>42</v>
      </c>
      <c r="E39" s="17"/>
      <c r="F39" s="17"/>
      <c r="G39" s="18"/>
      <c r="H39" s="81" t="s">
        <v>165</v>
      </c>
      <c r="I39" s="17"/>
      <c r="J39" s="17"/>
      <c r="K39" s="17"/>
      <c r="L39" s="17"/>
      <c r="M39" s="17"/>
      <c r="N39" s="17"/>
      <c r="O39" s="17"/>
      <c r="P39" s="17"/>
      <c r="Q39" s="32"/>
    </row>
    <row r="40" spans="1:17" s="15" customFormat="1" ht="15.75" customHeight="1" thickBot="1">
      <c r="A40" s="111"/>
      <c r="B40" s="19" t="s">
        <v>48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 t="s">
        <v>44</v>
      </c>
      <c r="P40" s="11"/>
      <c r="Q40" s="85">
        <f>Q34/Q33</f>
        <v>0.808</v>
      </c>
    </row>
    <row r="41" spans="1:17" s="15" customFormat="1" ht="15.75" customHeight="1">
      <c r="A41" s="111"/>
      <c r="B41" s="19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2"/>
    </row>
    <row r="42" spans="1:17" s="15" customFormat="1" ht="15.75" customHeight="1" thickBot="1">
      <c r="A42" s="112"/>
      <c r="B42" s="16" t="s">
        <v>137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</row>
    <row r="43" spans="1:18" s="15" customFormat="1" ht="15.75" customHeight="1" thickBot="1">
      <c r="A43" s="110" t="s">
        <v>50</v>
      </c>
      <c r="B43" s="22" t="str">
        <f>"②"&amp;A43&amp;"を位置付けた居宅サービス計画数"</f>
        <v>②福祉用具貸与を位置付けた居宅サービス計画数</v>
      </c>
      <c r="C43" s="23"/>
      <c r="D43" s="23"/>
      <c r="E43" s="23"/>
      <c r="F43" s="23"/>
      <c r="G43" s="23"/>
      <c r="H43" s="23"/>
      <c r="I43" s="23"/>
      <c r="J43" s="24"/>
      <c r="K43" s="82">
        <v>6</v>
      </c>
      <c r="L43" s="82">
        <v>7</v>
      </c>
      <c r="M43" s="82">
        <v>5</v>
      </c>
      <c r="N43" s="82">
        <v>7</v>
      </c>
      <c r="O43" s="82">
        <v>8</v>
      </c>
      <c r="P43" s="77">
        <v>6</v>
      </c>
      <c r="Q43" s="84">
        <f>SUM(K43:P43)</f>
        <v>39</v>
      </c>
      <c r="R43" s="27" t="s">
        <v>35</v>
      </c>
    </row>
    <row r="44" spans="1:18" s="15" customFormat="1" ht="15.75" customHeight="1" thickBot="1">
      <c r="A44" s="111"/>
      <c r="B44" s="28" t="s">
        <v>36</v>
      </c>
      <c r="C44" s="11"/>
      <c r="D44" s="11"/>
      <c r="E44" s="11"/>
      <c r="F44" s="11"/>
      <c r="G44" s="11"/>
      <c r="H44" s="23"/>
      <c r="I44" s="23"/>
      <c r="J44" s="24"/>
      <c r="K44" s="82">
        <v>5</v>
      </c>
      <c r="L44" s="82">
        <v>5</v>
      </c>
      <c r="M44" s="82">
        <v>5</v>
      </c>
      <c r="N44" s="82">
        <v>6</v>
      </c>
      <c r="O44" s="82">
        <v>7</v>
      </c>
      <c r="P44" s="77">
        <v>6</v>
      </c>
      <c r="Q44" s="84">
        <f>SUM(K44:P44)</f>
        <v>34</v>
      </c>
      <c r="R44" s="27" t="s">
        <v>47</v>
      </c>
    </row>
    <row r="45" spans="1:17" s="15" customFormat="1" ht="15.75" customHeight="1">
      <c r="A45" s="111"/>
      <c r="B45" s="29" t="s">
        <v>38</v>
      </c>
      <c r="C45" s="30"/>
      <c r="D45" s="30"/>
      <c r="E45" s="30"/>
      <c r="F45" s="30"/>
      <c r="G45" s="31"/>
      <c r="H45" s="79" t="s">
        <v>169</v>
      </c>
      <c r="I45" s="11"/>
      <c r="J45" s="11"/>
      <c r="K45" s="11"/>
      <c r="L45" s="11"/>
      <c r="M45" s="11"/>
      <c r="N45" s="11"/>
      <c r="O45" s="11"/>
      <c r="P45" s="11"/>
      <c r="Q45" s="32"/>
    </row>
    <row r="46" spans="1:17" s="15" customFormat="1" ht="15.75" customHeight="1">
      <c r="A46" s="111"/>
      <c r="B46" s="29" t="s">
        <v>39</v>
      </c>
      <c r="C46" s="30"/>
      <c r="D46" s="30"/>
      <c r="E46" s="30"/>
      <c r="F46" s="30"/>
      <c r="G46" s="31"/>
      <c r="H46" s="80" t="s">
        <v>167</v>
      </c>
      <c r="I46" s="30"/>
      <c r="J46" s="30"/>
      <c r="K46" s="30"/>
      <c r="L46" s="30"/>
      <c r="M46" s="30"/>
      <c r="N46" s="30"/>
      <c r="O46" s="30"/>
      <c r="P46" s="30"/>
      <c r="Q46" s="31"/>
    </row>
    <row r="47" spans="1:17" s="15" customFormat="1" ht="15.75" customHeight="1">
      <c r="A47" s="111"/>
      <c r="B47" s="29" t="s">
        <v>40</v>
      </c>
      <c r="C47" s="30"/>
      <c r="D47" s="30"/>
      <c r="E47" s="30"/>
      <c r="F47" s="30"/>
      <c r="G47" s="31"/>
      <c r="H47" s="80" t="s">
        <v>171</v>
      </c>
      <c r="I47" s="30"/>
      <c r="J47" s="30"/>
      <c r="K47" s="30"/>
      <c r="L47" s="30"/>
      <c r="M47" s="30"/>
      <c r="N47" s="30"/>
      <c r="O47" s="30"/>
      <c r="P47" s="30"/>
      <c r="Q47" s="31"/>
    </row>
    <row r="48" spans="1:17" s="15" customFormat="1" ht="15.75" customHeight="1">
      <c r="A48" s="111"/>
      <c r="B48" s="29" t="s">
        <v>41</v>
      </c>
      <c r="C48" s="30"/>
      <c r="D48" s="30"/>
      <c r="E48" s="30"/>
      <c r="F48" s="30"/>
      <c r="G48" s="31"/>
      <c r="H48" s="80" t="s">
        <v>172</v>
      </c>
      <c r="I48" s="30"/>
      <c r="J48" s="30"/>
      <c r="K48" s="30"/>
      <c r="L48" s="30"/>
      <c r="M48" s="30"/>
      <c r="N48" s="30"/>
      <c r="O48" s="30"/>
      <c r="P48" s="30"/>
      <c r="Q48" s="31"/>
    </row>
    <row r="49" spans="1:17" s="15" customFormat="1" ht="15.75" customHeight="1" thickBot="1">
      <c r="A49" s="111"/>
      <c r="B49" s="33" t="s">
        <v>42</v>
      </c>
      <c r="E49" s="17"/>
      <c r="F49" s="17"/>
      <c r="G49" s="18"/>
      <c r="H49" s="81" t="s">
        <v>173</v>
      </c>
      <c r="I49" s="17"/>
      <c r="J49" s="17"/>
      <c r="K49" s="17"/>
      <c r="L49" s="17"/>
      <c r="M49" s="17"/>
      <c r="N49" s="17"/>
      <c r="O49" s="17"/>
      <c r="P49" s="17"/>
      <c r="Q49" s="32"/>
    </row>
    <row r="50" spans="1:17" s="15" customFormat="1" ht="15.75" customHeight="1" thickBot="1">
      <c r="A50" s="111"/>
      <c r="B50" s="19" t="s">
        <v>48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44</v>
      </c>
      <c r="P50" s="11"/>
      <c r="Q50" s="85">
        <f>Q44/Q43</f>
        <v>0.8717948717948718</v>
      </c>
    </row>
    <row r="51" spans="1:17" s="15" customFormat="1" ht="15.75" customHeight="1">
      <c r="A51" s="111"/>
      <c r="B51" s="19" t="s">
        <v>45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2"/>
    </row>
    <row r="52" spans="1:17" s="15" customFormat="1" ht="15.75" customHeight="1">
      <c r="A52" s="112"/>
      <c r="B52" s="16" t="s">
        <v>138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2"/>
    </row>
    <row r="53" spans="1:18" s="15" customFormat="1" ht="15.75" customHeight="1" thickBot="1">
      <c r="A53" s="110" t="s">
        <v>139</v>
      </c>
      <c r="B53" s="117" t="s">
        <v>143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9"/>
      <c r="R53" s="89"/>
    </row>
    <row r="54" spans="1:18" s="15" customFormat="1" ht="15.75" customHeight="1" thickBot="1">
      <c r="A54" s="111"/>
      <c r="B54" s="22" t="str">
        <f>"②"&amp;A54&amp;"を位置付けた居宅サービス計画数"</f>
        <v>②を位置付けた居宅サービス計画数</v>
      </c>
      <c r="C54" s="23"/>
      <c r="D54" s="23"/>
      <c r="E54" s="23"/>
      <c r="F54" s="23"/>
      <c r="G54" s="23"/>
      <c r="H54" s="23"/>
      <c r="I54" s="23"/>
      <c r="J54" s="24"/>
      <c r="K54" s="82">
        <v>11</v>
      </c>
      <c r="L54" s="82">
        <v>11</v>
      </c>
      <c r="M54" s="82">
        <v>11</v>
      </c>
      <c r="N54" s="82">
        <v>12</v>
      </c>
      <c r="O54" s="82">
        <v>12</v>
      </c>
      <c r="P54" s="77">
        <v>11</v>
      </c>
      <c r="Q54" s="84">
        <f>SUM(K54:P54)</f>
        <v>68</v>
      </c>
      <c r="R54" s="27" t="s">
        <v>35</v>
      </c>
    </row>
    <row r="55" spans="1:18" s="15" customFormat="1" ht="15.75" customHeight="1" thickBot="1">
      <c r="A55" s="111"/>
      <c r="B55" s="28" t="s">
        <v>36</v>
      </c>
      <c r="C55" s="11"/>
      <c r="D55" s="11"/>
      <c r="E55" s="11"/>
      <c r="F55" s="11"/>
      <c r="G55" s="11"/>
      <c r="H55" s="23"/>
      <c r="I55" s="23"/>
      <c r="J55" s="24"/>
      <c r="K55" s="82">
        <v>4</v>
      </c>
      <c r="L55" s="82">
        <v>4</v>
      </c>
      <c r="M55" s="82">
        <v>5</v>
      </c>
      <c r="N55" s="82">
        <v>5</v>
      </c>
      <c r="O55" s="82">
        <v>4</v>
      </c>
      <c r="P55" s="77">
        <v>5</v>
      </c>
      <c r="Q55" s="84">
        <f>SUM(K55:P55)</f>
        <v>27</v>
      </c>
      <c r="R55" s="27" t="s">
        <v>47</v>
      </c>
    </row>
    <row r="56" spans="1:17" s="15" customFormat="1" ht="15.75" customHeight="1">
      <c r="A56" s="111"/>
      <c r="B56" s="29" t="s">
        <v>38</v>
      </c>
      <c r="C56" s="30"/>
      <c r="D56" s="30"/>
      <c r="E56" s="30"/>
      <c r="F56" s="30"/>
      <c r="G56" s="31"/>
      <c r="H56" s="79" t="s">
        <v>177</v>
      </c>
      <c r="I56" s="11"/>
      <c r="J56" s="11"/>
      <c r="K56" s="11"/>
      <c r="L56" s="11"/>
      <c r="M56" s="11"/>
      <c r="N56" s="11"/>
      <c r="O56" s="11"/>
      <c r="P56" s="11"/>
      <c r="Q56" s="32"/>
    </row>
    <row r="57" spans="1:17" s="15" customFormat="1" ht="15.75" customHeight="1">
      <c r="A57" s="111"/>
      <c r="B57" s="29" t="s">
        <v>39</v>
      </c>
      <c r="C57" s="30"/>
      <c r="D57" s="30"/>
      <c r="E57" s="30"/>
      <c r="F57" s="30"/>
      <c r="G57" s="31"/>
      <c r="H57" s="80" t="s">
        <v>170</v>
      </c>
      <c r="I57" s="30"/>
      <c r="J57" s="30"/>
      <c r="K57" s="30"/>
      <c r="L57" s="30"/>
      <c r="M57" s="30"/>
      <c r="N57" s="30"/>
      <c r="O57" s="30"/>
      <c r="P57" s="30"/>
      <c r="Q57" s="31"/>
    </row>
    <row r="58" spans="1:17" s="15" customFormat="1" ht="15.75" customHeight="1">
      <c r="A58" s="111"/>
      <c r="B58" s="29" t="s">
        <v>40</v>
      </c>
      <c r="C58" s="30"/>
      <c r="D58" s="30"/>
      <c r="E58" s="30"/>
      <c r="F58" s="30"/>
      <c r="G58" s="31"/>
      <c r="H58" s="80" t="s">
        <v>168</v>
      </c>
      <c r="I58" s="30"/>
      <c r="J58" s="30"/>
      <c r="K58" s="30"/>
      <c r="L58" s="30"/>
      <c r="M58" s="30"/>
      <c r="N58" s="30"/>
      <c r="O58" s="30"/>
      <c r="P58" s="30"/>
      <c r="Q58" s="31"/>
    </row>
    <row r="59" spans="1:17" s="15" customFormat="1" ht="15.75" customHeight="1">
      <c r="A59" s="111"/>
      <c r="B59" s="29" t="s">
        <v>41</v>
      </c>
      <c r="C59" s="30"/>
      <c r="D59" s="30"/>
      <c r="E59" s="30"/>
      <c r="F59" s="30"/>
      <c r="G59" s="31"/>
      <c r="H59" s="80" t="s">
        <v>178</v>
      </c>
      <c r="I59" s="30"/>
      <c r="J59" s="30"/>
      <c r="K59" s="30"/>
      <c r="L59" s="30"/>
      <c r="M59" s="30"/>
      <c r="N59" s="30"/>
      <c r="O59" s="30"/>
      <c r="P59" s="30"/>
      <c r="Q59" s="31"/>
    </row>
    <row r="60" spans="1:17" s="15" customFormat="1" ht="15.75" customHeight="1" thickBot="1">
      <c r="A60" s="111"/>
      <c r="B60" s="33" t="s">
        <v>42</v>
      </c>
      <c r="E60" s="17"/>
      <c r="F60" s="17"/>
      <c r="G60" s="18"/>
      <c r="H60" s="81" t="s">
        <v>179</v>
      </c>
      <c r="I60" s="17"/>
      <c r="J60" s="17"/>
      <c r="K60" s="17"/>
      <c r="L60" s="17"/>
      <c r="M60" s="17"/>
      <c r="N60" s="17"/>
      <c r="O60" s="17"/>
      <c r="P60" s="17"/>
      <c r="Q60" s="32"/>
    </row>
    <row r="61" spans="1:17" s="15" customFormat="1" ht="15.75" customHeight="1" thickBot="1">
      <c r="A61" s="111"/>
      <c r="B61" s="19" t="s">
        <v>48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 t="s">
        <v>44</v>
      </c>
      <c r="P61" s="11"/>
      <c r="Q61" s="85">
        <f>Q55/Q54</f>
        <v>0.39705882352941174</v>
      </c>
    </row>
    <row r="62" spans="1:17" s="15" customFormat="1" ht="15.75" customHeight="1">
      <c r="A62" s="111"/>
      <c r="B62" s="19" t="s">
        <v>45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2"/>
    </row>
    <row r="63" spans="1:17" s="15" customFormat="1" ht="15.75" customHeight="1">
      <c r="A63" s="11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32"/>
    </row>
    <row r="64" spans="1:17" s="35" customFormat="1" ht="15.75" customHeight="1">
      <c r="A64" s="35" t="s">
        <v>51</v>
      </c>
      <c r="Q64" s="86"/>
    </row>
    <row r="65" s="35" customFormat="1" ht="15.75" customHeight="1">
      <c r="A65" s="35" t="s">
        <v>52</v>
      </c>
    </row>
    <row r="66" s="35" customFormat="1" ht="15.75" customHeight="1">
      <c r="A66" s="35" t="s">
        <v>144</v>
      </c>
    </row>
    <row r="67" s="35" customFormat="1" ht="15.75" customHeight="1">
      <c r="A67" s="35" t="s">
        <v>53</v>
      </c>
    </row>
    <row r="68" s="36" customFormat="1" ht="15.75" customHeight="1">
      <c r="A68" s="35" t="s">
        <v>54</v>
      </c>
    </row>
    <row r="69" s="36" customFormat="1" ht="15.75" customHeight="1">
      <c r="A69" s="35" t="s">
        <v>55</v>
      </c>
    </row>
    <row r="70" s="37" customFormat="1" ht="15.75" customHeight="1">
      <c r="A70" s="37" t="s">
        <v>56</v>
      </c>
    </row>
    <row r="71" s="37" customFormat="1" ht="15.75" customHeight="1">
      <c r="A71" s="37" t="s">
        <v>145</v>
      </c>
    </row>
    <row r="72" ht="15.75" customHeight="1">
      <c r="A72" s="38" t="s">
        <v>176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</sheetData>
  <sheetProtection/>
  <mergeCells count="24">
    <mergeCell ref="E12:R12"/>
    <mergeCell ref="B13:D13"/>
    <mergeCell ref="E13:R13"/>
    <mergeCell ref="B14:D16"/>
    <mergeCell ref="A43:A52"/>
    <mergeCell ref="A53:A63"/>
    <mergeCell ref="Q20:Q21"/>
    <mergeCell ref="A23:A32"/>
    <mergeCell ref="A33:A42"/>
    <mergeCell ref="B17:D17"/>
    <mergeCell ref="E18:J18"/>
    <mergeCell ref="K18:M18"/>
    <mergeCell ref="N18:R18"/>
    <mergeCell ref="B53:Q53"/>
    <mergeCell ref="O1:R1"/>
    <mergeCell ref="A2:R2"/>
    <mergeCell ref="A3:R3"/>
    <mergeCell ref="A4:R4"/>
    <mergeCell ref="A12:A18"/>
    <mergeCell ref="B12:D12"/>
    <mergeCell ref="E17:J17"/>
    <mergeCell ref="K17:M17"/>
    <mergeCell ref="N17:R17"/>
    <mergeCell ref="B18:D1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1">
      <selection activeCell="B72" sqref="B72"/>
    </sheetView>
  </sheetViews>
  <sheetFormatPr defaultColWidth="9.00390625" defaultRowHeight="13.5"/>
  <cols>
    <col min="2" max="26" width="3.125" style="0" customWidth="1"/>
    <col min="27" max="27" width="1.25" style="3" customWidth="1"/>
    <col min="28" max="32" width="3.75390625" style="0" customWidth="1"/>
    <col min="33" max="33" width="1.25" style="0" customWidth="1"/>
    <col min="34" max="38" width="3.625" style="0" customWidth="1"/>
  </cols>
  <sheetData>
    <row r="1" s="35" customFormat="1" ht="15" customHeight="1">
      <c r="A1" s="41" t="s">
        <v>57</v>
      </c>
    </row>
    <row r="2" s="35" customFormat="1" ht="9" customHeight="1"/>
    <row r="3" spans="7:27" s="35" customFormat="1" ht="12.75" customHeight="1">
      <c r="G3" s="36" t="s">
        <v>58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AA3" s="36" t="s">
        <v>59</v>
      </c>
    </row>
    <row r="4" spans="1:32" ht="13.5">
      <c r="A4" s="43"/>
      <c r="B4" s="93" t="s">
        <v>60</v>
      </c>
      <c r="C4" s="94"/>
      <c r="D4" s="94"/>
      <c r="E4" s="94"/>
      <c r="F4" s="95"/>
      <c r="G4" s="93" t="s">
        <v>61</v>
      </c>
      <c r="H4" s="94"/>
      <c r="I4" s="94"/>
      <c r="J4" s="94"/>
      <c r="K4" s="95"/>
      <c r="L4" s="93" t="s">
        <v>62</v>
      </c>
      <c r="M4" s="94"/>
      <c r="N4" s="94"/>
      <c r="O4" s="94"/>
      <c r="P4" s="95"/>
      <c r="Q4" s="93" t="s">
        <v>63</v>
      </c>
      <c r="R4" s="94"/>
      <c r="S4" s="94"/>
      <c r="T4" s="94"/>
      <c r="U4" s="95"/>
      <c r="V4" s="93" t="s">
        <v>64</v>
      </c>
      <c r="W4" s="94"/>
      <c r="X4" s="94"/>
      <c r="Y4" s="94"/>
      <c r="Z4" s="95"/>
      <c r="AA4" s="44"/>
      <c r="AB4" s="125" t="s">
        <v>60</v>
      </c>
      <c r="AC4" s="125" t="s">
        <v>65</v>
      </c>
      <c r="AD4" s="125" t="s">
        <v>62</v>
      </c>
      <c r="AE4" s="125" t="s">
        <v>63</v>
      </c>
      <c r="AF4" s="125" t="s">
        <v>64</v>
      </c>
    </row>
    <row r="5" spans="1:32" ht="13.5">
      <c r="A5" s="45" t="s">
        <v>66</v>
      </c>
      <c r="B5" s="46" t="s">
        <v>67</v>
      </c>
      <c r="C5" s="47" t="s">
        <v>68</v>
      </c>
      <c r="D5" s="47" t="s">
        <v>69</v>
      </c>
      <c r="E5" s="47" t="s">
        <v>70</v>
      </c>
      <c r="F5" s="48" t="s">
        <v>71</v>
      </c>
      <c r="G5" s="46" t="s">
        <v>67</v>
      </c>
      <c r="H5" s="47" t="s">
        <v>68</v>
      </c>
      <c r="I5" s="47" t="s">
        <v>69</v>
      </c>
      <c r="J5" s="47" t="s">
        <v>70</v>
      </c>
      <c r="K5" s="48" t="s">
        <v>71</v>
      </c>
      <c r="L5" s="46" t="s">
        <v>67</v>
      </c>
      <c r="M5" s="47" t="s">
        <v>68</v>
      </c>
      <c r="N5" s="47" t="s">
        <v>69</v>
      </c>
      <c r="O5" s="47" t="s">
        <v>70</v>
      </c>
      <c r="P5" s="48" t="s">
        <v>71</v>
      </c>
      <c r="Q5" s="46" t="s">
        <v>67</v>
      </c>
      <c r="R5" s="47" t="s">
        <v>68</v>
      </c>
      <c r="S5" s="47" t="s">
        <v>69</v>
      </c>
      <c r="T5" s="47" t="s">
        <v>70</v>
      </c>
      <c r="U5" s="48" t="s">
        <v>71</v>
      </c>
      <c r="V5" s="46" t="s">
        <v>67</v>
      </c>
      <c r="W5" s="47" t="s">
        <v>68</v>
      </c>
      <c r="X5" s="47" t="s">
        <v>69</v>
      </c>
      <c r="Y5" s="47" t="s">
        <v>70</v>
      </c>
      <c r="Z5" s="48" t="s">
        <v>71</v>
      </c>
      <c r="AA5" s="44"/>
      <c r="AB5" s="126"/>
      <c r="AC5" s="126"/>
      <c r="AD5" s="126"/>
      <c r="AE5" s="126"/>
      <c r="AF5" s="126"/>
    </row>
    <row r="6" spans="1:32" ht="13.5">
      <c r="A6" s="49" t="s">
        <v>72</v>
      </c>
      <c r="B6" s="50">
        <v>1</v>
      </c>
      <c r="C6" s="51"/>
      <c r="D6" s="51"/>
      <c r="E6" s="51"/>
      <c r="F6" s="52"/>
      <c r="G6" s="50"/>
      <c r="H6" s="51"/>
      <c r="I6" s="51"/>
      <c r="J6" s="51"/>
      <c r="K6" s="52"/>
      <c r="L6" s="50"/>
      <c r="M6" s="51"/>
      <c r="N6" s="51"/>
      <c r="O6" s="51"/>
      <c r="P6" s="52"/>
      <c r="Q6" s="50"/>
      <c r="R6" s="51"/>
      <c r="S6" s="51"/>
      <c r="T6" s="51"/>
      <c r="U6" s="52"/>
      <c r="V6" s="50"/>
      <c r="W6" s="51"/>
      <c r="X6" s="51"/>
      <c r="Y6" s="51"/>
      <c r="Z6" s="52"/>
      <c r="AA6" s="6"/>
      <c r="AB6" s="49">
        <f>IF(SUM(B6:F6)=0,"",1)</f>
        <v>1</v>
      </c>
      <c r="AC6" s="49">
        <f>IF(SUM(G6:K6)=0,"",1)</f>
      </c>
      <c r="AD6" s="49">
        <f>IF(SUM(L6:P6)=0,"",1)</f>
      </c>
      <c r="AE6" s="49">
        <f>IF(SUM(Q6:U6)=0,"",1)</f>
      </c>
      <c r="AF6" s="49">
        <f>IF(SUM(V6:Z6)=0,"",1)</f>
      </c>
    </row>
    <row r="7" spans="1:32" ht="13.5">
      <c r="A7" s="53" t="s">
        <v>73</v>
      </c>
      <c r="B7" s="54" t="s">
        <v>74</v>
      </c>
      <c r="C7" s="55">
        <v>1</v>
      </c>
      <c r="D7" s="55"/>
      <c r="E7" s="55"/>
      <c r="F7" s="56"/>
      <c r="G7" s="54"/>
      <c r="H7" s="55"/>
      <c r="I7" s="55"/>
      <c r="J7" s="55"/>
      <c r="K7" s="56"/>
      <c r="L7" s="54"/>
      <c r="M7" s="55"/>
      <c r="N7" s="55"/>
      <c r="O7" s="55"/>
      <c r="P7" s="56"/>
      <c r="Q7" s="54"/>
      <c r="R7" s="55"/>
      <c r="S7" s="55"/>
      <c r="T7" s="55"/>
      <c r="U7" s="56"/>
      <c r="V7" s="54"/>
      <c r="W7" s="55"/>
      <c r="X7" s="55"/>
      <c r="Y7" s="55"/>
      <c r="Z7" s="56"/>
      <c r="AA7" s="6"/>
      <c r="AB7" s="53">
        <f aca="true" t="shared" si="0" ref="AB7:AB60">IF(SUM(B7:F7)=0,"",1)</f>
        <v>1</v>
      </c>
      <c r="AC7" s="53">
        <f aca="true" t="shared" si="1" ref="AC7:AC60">IF(SUM(G7:K7)=0,"",1)</f>
      </c>
      <c r="AD7" s="53">
        <f aca="true" t="shared" si="2" ref="AD7:AD60">IF(SUM(L7:P7)=0,"",1)</f>
      </c>
      <c r="AE7" s="53">
        <f aca="true" t="shared" si="3" ref="AE7:AE60">IF(SUM(Q7:U7)=0,"",1)</f>
      </c>
      <c r="AF7" s="53">
        <f aca="true" t="shared" si="4" ref="AF7:AF60">IF(SUM(V7:Z7)=0,"",1)</f>
      </c>
    </row>
    <row r="8" spans="1:32" ht="13.5">
      <c r="A8" s="53" t="s">
        <v>75</v>
      </c>
      <c r="B8" s="54">
        <v>1</v>
      </c>
      <c r="C8" s="55"/>
      <c r="D8" s="55"/>
      <c r="E8" s="55"/>
      <c r="F8" s="56"/>
      <c r="G8" s="54">
        <v>1</v>
      </c>
      <c r="H8" s="55"/>
      <c r="I8" s="55"/>
      <c r="J8" s="55"/>
      <c r="K8" s="56"/>
      <c r="L8" s="54"/>
      <c r="M8" s="55"/>
      <c r="N8" s="55"/>
      <c r="O8" s="55"/>
      <c r="P8" s="56"/>
      <c r="Q8" s="54"/>
      <c r="R8" s="55"/>
      <c r="S8" s="55"/>
      <c r="T8" s="55"/>
      <c r="U8" s="56"/>
      <c r="V8" s="54"/>
      <c r="W8" s="55"/>
      <c r="X8" s="55"/>
      <c r="Y8" s="55"/>
      <c r="Z8" s="56"/>
      <c r="AA8" s="6"/>
      <c r="AB8" s="53">
        <f t="shared" si="0"/>
        <v>1</v>
      </c>
      <c r="AC8" s="53">
        <f t="shared" si="1"/>
        <v>1</v>
      </c>
      <c r="AD8" s="53">
        <f t="shared" si="2"/>
      </c>
      <c r="AE8" s="53">
        <f t="shared" si="3"/>
      </c>
      <c r="AF8" s="53">
        <f t="shared" si="4"/>
      </c>
    </row>
    <row r="9" spans="1:32" ht="13.5">
      <c r="A9" s="53" t="s">
        <v>76</v>
      </c>
      <c r="B9" s="54" t="s">
        <v>74</v>
      </c>
      <c r="C9" s="55">
        <v>1</v>
      </c>
      <c r="D9" s="55"/>
      <c r="E9" s="55"/>
      <c r="F9" s="56"/>
      <c r="G9" s="54" t="s">
        <v>74</v>
      </c>
      <c r="H9" s="55">
        <v>1</v>
      </c>
      <c r="I9" s="55"/>
      <c r="J9" s="55"/>
      <c r="K9" s="56"/>
      <c r="L9" s="54"/>
      <c r="M9" s="55"/>
      <c r="N9" s="55"/>
      <c r="O9" s="55"/>
      <c r="P9" s="56"/>
      <c r="Q9" s="54"/>
      <c r="R9" s="55"/>
      <c r="S9" s="55"/>
      <c r="T9" s="55"/>
      <c r="U9" s="56"/>
      <c r="V9" s="54"/>
      <c r="W9" s="55"/>
      <c r="X9" s="55"/>
      <c r="Y9" s="55"/>
      <c r="Z9" s="56"/>
      <c r="AA9" s="6"/>
      <c r="AB9" s="53">
        <f t="shared" si="0"/>
        <v>1</v>
      </c>
      <c r="AC9" s="53">
        <f t="shared" si="1"/>
        <v>1</v>
      </c>
      <c r="AD9" s="53">
        <f t="shared" si="2"/>
      </c>
      <c r="AE9" s="53">
        <f t="shared" si="3"/>
      </c>
      <c r="AF9" s="53">
        <f t="shared" si="4"/>
      </c>
    </row>
    <row r="10" spans="1:32" ht="13.5">
      <c r="A10" s="53" t="s">
        <v>77</v>
      </c>
      <c r="B10" s="54">
        <v>1</v>
      </c>
      <c r="C10" s="55"/>
      <c r="D10" s="55"/>
      <c r="E10" s="55"/>
      <c r="F10" s="56"/>
      <c r="G10" s="54">
        <v>1</v>
      </c>
      <c r="H10" s="55"/>
      <c r="I10" s="55"/>
      <c r="J10" s="55"/>
      <c r="K10" s="56"/>
      <c r="L10" s="54"/>
      <c r="M10" s="55"/>
      <c r="N10" s="55"/>
      <c r="O10" s="55"/>
      <c r="P10" s="56"/>
      <c r="Q10" s="54"/>
      <c r="R10" s="55"/>
      <c r="S10" s="55"/>
      <c r="T10" s="55"/>
      <c r="U10" s="56"/>
      <c r="V10" s="54"/>
      <c r="W10" s="55"/>
      <c r="X10" s="55"/>
      <c r="Y10" s="55"/>
      <c r="Z10" s="56"/>
      <c r="AA10" s="6"/>
      <c r="AB10" s="53">
        <f t="shared" si="0"/>
        <v>1</v>
      </c>
      <c r="AC10" s="53">
        <f t="shared" si="1"/>
        <v>1</v>
      </c>
      <c r="AD10" s="53">
        <f t="shared" si="2"/>
      </c>
      <c r="AE10" s="53">
        <f t="shared" si="3"/>
      </c>
      <c r="AF10" s="53">
        <f t="shared" si="4"/>
      </c>
    </row>
    <row r="11" spans="1:32" ht="13.5">
      <c r="A11" s="53" t="s">
        <v>78</v>
      </c>
      <c r="B11" s="54"/>
      <c r="C11" s="55">
        <v>1</v>
      </c>
      <c r="D11" s="55"/>
      <c r="E11" s="55"/>
      <c r="F11" s="56"/>
      <c r="G11" s="54"/>
      <c r="H11" s="55">
        <v>1</v>
      </c>
      <c r="I11" s="55"/>
      <c r="J11" s="55"/>
      <c r="K11" s="56"/>
      <c r="L11" s="54"/>
      <c r="M11" s="55"/>
      <c r="N11" s="55"/>
      <c r="O11" s="55"/>
      <c r="P11" s="56"/>
      <c r="Q11" s="54"/>
      <c r="R11" s="55"/>
      <c r="S11" s="55"/>
      <c r="T11" s="55"/>
      <c r="U11" s="56"/>
      <c r="V11" s="54"/>
      <c r="W11" s="55"/>
      <c r="X11" s="55"/>
      <c r="Y11" s="55"/>
      <c r="Z11" s="56"/>
      <c r="AA11" s="6"/>
      <c r="AB11" s="53">
        <f t="shared" si="0"/>
        <v>1</v>
      </c>
      <c r="AC11" s="53">
        <f t="shared" si="1"/>
        <v>1</v>
      </c>
      <c r="AD11" s="53">
        <f t="shared" si="2"/>
      </c>
      <c r="AE11" s="53">
        <f t="shared" si="3"/>
      </c>
      <c r="AF11" s="53">
        <f t="shared" si="4"/>
      </c>
    </row>
    <row r="12" spans="1:32" ht="13.5">
      <c r="A12" s="53" t="s">
        <v>79</v>
      </c>
      <c r="B12" s="54">
        <v>1</v>
      </c>
      <c r="C12" s="55"/>
      <c r="D12" s="55"/>
      <c r="E12" s="55"/>
      <c r="F12" s="56"/>
      <c r="G12" s="54">
        <v>1</v>
      </c>
      <c r="H12" s="55"/>
      <c r="I12" s="55"/>
      <c r="J12" s="55"/>
      <c r="K12" s="56"/>
      <c r="L12" s="54"/>
      <c r="M12" s="55"/>
      <c r="N12" s="55"/>
      <c r="O12" s="55"/>
      <c r="P12" s="56"/>
      <c r="Q12" s="54"/>
      <c r="R12" s="55"/>
      <c r="S12" s="55"/>
      <c r="T12" s="55"/>
      <c r="U12" s="56"/>
      <c r="V12" s="54"/>
      <c r="W12" s="55"/>
      <c r="X12" s="55"/>
      <c r="Y12" s="55"/>
      <c r="Z12" s="56"/>
      <c r="AA12" s="6"/>
      <c r="AB12" s="53">
        <f t="shared" si="0"/>
        <v>1</v>
      </c>
      <c r="AC12" s="53">
        <f t="shared" si="1"/>
        <v>1</v>
      </c>
      <c r="AD12" s="53">
        <f t="shared" si="2"/>
      </c>
      <c r="AE12" s="53">
        <f t="shared" si="3"/>
      </c>
      <c r="AF12" s="53">
        <f t="shared" si="4"/>
      </c>
    </row>
    <row r="13" spans="1:32" ht="13.5">
      <c r="A13" s="53" t="s">
        <v>80</v>
      </c>
      <c r="B13" s="54">
        <v>1</v>
      </c>
      <c r="C13" s="55"/>
      <c r="D13" s="55"/>
      <c r="E13" s="55"/>
      <c r="F13" s="56"/>
      <c r="G13" s="54">
        <v>1</v>
      </c>
      <c r="H13" s="55"/>
      <c r="I13" s="55"/>
      <c r="J13" s="55"/>
      <c r="K13" s="56"/>
      <c r="L13" s="54"/>
      <c r="M13" s="55"/>
      <c r="N13" s="55"/>
      <c r="O13" s="55"/>
      <c r="P13" s="56"/>
      <c r="Q13" s="54"/>
      <c r="R13" s="55"/>
      <c r="S13" s="55"/>
      <c r="T13" s="55"/>
      <c r="U13" s="56"/>
      <c r="V13" s="54"/>
      <c r="W13" s="55"/>
      <c r="X13" s="55"/>
      <c r="Y13" s="55"/>
      <c r="Z13" s="56"/>
      <c r="AA13" s="6"/>
      <c r="AB13" s="53">
        <f t="shared" si="0"/>
        <v>1</v>
      </c>
      <c r="AC13" s="53">
        <f t="shared" si="1"/>
        <v>1</v>
      </c>
      <c r="AD13" s="53">
        <f t="shared" si="2"/>
      </c>
      <c r="AE13" s="53">
        <f t="shared" si="3"/>
      </c>
      <c r="AF13" s="53">
        <f t="shared" si="4"/>
      </c>
    </row>
    <row r="14" spans="1:32" ht="13.5">
      <c r="A14" s="53" t="s">
        <v>81</v>
      </c>
      <c r="B14" s="54"/>
      <c r="C14" s="55">
        <v>1</v>
      </c>
      <c r="D14" s="55"/>
      <c r="E14" s="55"/>
      <c r="F14" s="56"/>
      <c r="G14" s="54"/>
      <c r="H14" s="55">
        <v>1</v>
      </c>
      <c r="I14" s="55"/>
      <c r="J14" s="55"/>
      <c r="K14" s="56"/>
      <c r="L14" s="54"/>
      <c r="M14" s="55"/>
      <c r="N14" s="55"/>
      <c r="O14" s="55"/>
      <c r="P14" s="56"/>
      <c r="Q14" s="54"/>
      <c r="R14" s="55"/>
      <c r="S14" s="55"/>
      <c r="T14" s="55"/>
      <c r="U14" s="56"/>
      <c r="V14" s="54"/>
      <c r="W14" s="55"/>
      <c r="X14" s="55"/>
      <c r="Y14" s="55"/>
      <c r="Z14" s="56"/>
      <c r="AA14" s="6"/>
      <c r="AB14" s="53">
        <f t="shared" si="0"/>
        <v>1</v>
      </c>
      <c r="AC14" s="53">
        <f t="shared" si="1"/>
        <v>1</v>
      </c>
      <c r="AD14" s="53">
        <f t="shared" si="2"/>
      </c>
      <c r="AE14" s="53">
        <f t="shared" si="3"/>
      </c>
      <c r="AF14" s="53">
        <f t="shared" si="4"/>
      </c>
    </row>
    <row r="15" spans="1:32" ht="13.5">
      <c r="A15" s="53" t="s">
        <v>82</v>
      </c>
      <c r="B15" s="54">
        <v>1</v>
      </c>
      <c r="C15" s="55"/>
      <c r="D15" s="55"/>
      <c r="E15" s="55"/>
      <c r="F15" s="56"/>
      <c r="G15" s="54">
        <v>1</v>
      </c>
      <c r="H15" s="55"/>
      <c r="I15" s="55"/>
      <c r="J15" s="55"/>
      <c r="K15" s="56"/>
      <c r="L15" s="54">
        <v>1</v>
      </c>
      <c r="M15" s="55"/>
      <c r="N15" s="55"/>
      <c r="O15" s="55"/>
      <c r="P15" s="56"/>
      <c r="Q15" s="54"/>
      <c r="R15" s="55"/>
      <c r="S15" s="55"/>
      <c r="T15" s="55"/>
      <c r="U15" s="56"/>
      <c r="V15" s="54"/>
      <c r="W15" s="55"/>
      <c r="X15" s="55"/>
      <c r="Y15" s="55"/>
      <c r="Z15" s="56"/>
      <c r="AA15" s="6"/>
      <c r="AB15" s="53">
        <f t="shared" si="0"/>
        <v>1</v>
      </c>
      <c r="AC15" s="53">
        <f t="shared" si="1"/>
        <v>1</v>
      </c>
      <c r="AD15" s="53">
        <f t="shared" si="2"/>
        <v>1</v>
      </c>
      <c r="AE15" s="53">
        <f t="shared" si="3"/>
      </c>
      <c r="AF15" s="53">
        <f t="shared" si="4"/>
      </c>
    </row>
    <row r="16" spans="1:32" ht="13.5">
      <c r="A16" s="53" t="s">
        <v>83</v>
      </c>
      <c r="B16" s="54"/>
      <c r="C16" s="55"/>
      <c r="D16" s="55">
        <v>1</v>
      </c>
      <c r="E16" s="55"/>
      <c r="F16" s="56"/>
      <c r="G16" s="54"/>
      <c r="H16" s="55"/>
      <c r="I16" s="55">
        <v>1</v>
      </c>
      <c r="J16" s="55"/>
      <c r="K16" s="56"/>
      <c r="L16" s="54"/>
      <c r="M16" s="55"/>
      <c r="N16" s="55">
        <v>1</v>
      </c>
      <c r="O16" s="55"/>
      <c r="P16" s="56"/>
      <c r="Q16" s="54"/>
      <c r="R16" s="55"/>
      <c r="S16" s="55"/>
      <c r="T16" s="55"/>
      <c r="U16" s="56"/>
      <c r="V16" s="54"/>
      <c r="W16" s="55"/>
      <c r="X16" s="55"/>
      <c r="Y16" s="55"/>
      <c r="Z16" s="56"/>
      <c r="AA16" s="6"/>
      <c r="AB16" s="53">
        <f t="shared" si="0"/>
        <v>1</v>
      </c>
      <c r="AC16" s="53">
        <f t="shared" si="1"/>
        <v>1</v>
      </c>
      <c r="AD16" s="53">
        <f t="shared" si="2"/>
        <v>1</v>
      </c>
      <c r="AE16" s="53">
        <f t="shared" si="3"/>
      </c>
      <c r="AF16" s="53">
        <f t="shared" si="4"/>
      </c>
    </row>
    <row r="17" spans="1:32" ht="13.5">
      <c r="A17" s="53" t="s">
        <v>84</v>
      </c>
      <c r="B17" s="54">
        <v>1</v>
      </c>
      <c r="C17" s="55"/>
      <c r="D17" s="55"/>
      <c r="E17" s="55"/>
      <c r="F17" s="56"/>
      <c r="G17" s="54">
        <v>1</v>
      </c>
      <c r="H17" s="55"/>
      <c r="I17" s="55"/>
      <c r="J17" s="55"/>
      <c r="K17" s="56"/>
      <c r="L17" s="54">
        <v>1</v>
      </c>
      <c r="M17" s="55"/>
      <c r="N17" s="55"/>
      <c r="O17" s="55"/>
      <c r="P17" s="56"/>
      <c r="Q17" s="54"/>
      <c r="R17" s="55"/>
      <c r="S17" s="55"/>
      <c r="T17" s="55"/>
      <c r="U17" s="56"/>
      <c r="V17" s="54"/>
      <c r="W17" s="55"/>
      <c r="X17" s="55"/>
      <c r="Y17" s="55"/>
      <c r="Z17" s="56"/>
      <c r="AA17" s="6"/>
      <c r="AB17" s="53">
        <f t="shared" si="0"/>
        <v>1</v>
      </c>
      <c r="AC17" s="53">
        <f t="shared" si="1"/>
        <v>1</v>
      </c>
      <c r="AD17" s="53">
        <f t="shared" si="2"/>
        <v>1</v>
      </c>
      <c r="AE17" s="53">
        <f t="shared" si="3"/>
      </c>
      <c r="AF17" s="53">
        <f t="shared" si="4"/>
      </c>
    </row>
    <row r="18" spans="1:32" ht="13.5">
      <c r="A18" s="53" t="s">
        <v>85</v>
      </c>
      <c r="B18" s="54" t="s">
        <v>74</v>
      </c>
      <c r="C18" s="55">
        <v>1</v>
      </c>
      <c r="D18" s="55"/>
      <c r="E18" s="55"/>
      <c r="F18" s="56"/>
      <c r="G18" s="54" t="s">
        <v>74</v>
      </c>
      <c r="H18" s="55">
        <v>1</v>
      </c>
      <c r="I18" s="55"/>
      <c r="J18" s="55"/>
      <c r="K18" s="56"/>
      <c r="L18" s="54" t="s">
        <v>74</v>
      </c>
      <c r="M18" s="55">
        <v>1</v>
      </c>
      <c r="N18" s="55"/>
      <c r="O18" s="55"/>
      <c r="P18" s="56"/>
      <c r="Q18" s="54"/>
      <c r="R18" s="55"/>
      <c r="S18" s="55"/>
      <c r="T18" s="55"/>
      <c r="U18" s="56"/>
      <c r="V18" s="54"/>
      <c r="W18" s="55"/>
      <c r="X18" s="55"/>
      <c r="Y18" s="55"/>
      <c r="Z18" s="56"/>
      <c r="AA18" s="6"/>
      <c r="AB18" s="53">
        <f t="shared" si="0"/>
        <v>1</v>
      </c>
      <c r="AC18" s="53">
        <f t="shared" si="1"/>
        <v>1</v>
      </c>
      <c r="AD18" s="53">
        <f t="shared" si="2"/>
        <v>1</v>
      </c>
      <c r="AE18" s="53">
        <f t="shared" si="3"/>
      </c>
      <c r="AF18" s="53">
        <f t="shared" si="4"/>
      </c>
    </row>
    <row r="19" spans="1:32" ht="13.5">
      <c r="A19" s="53" t="s">
        <v>86</v>
      </c>
      <c r="B19" s="54">
        <v>1</v>
      </c>
      <c r="C19" s="55"/>
      <c r="D19" s="55"/>
      <c r="E19" s="55"/>
      <c r="F19" s="56"/>
      <c r="G19" s="54">
        <v>1</v>
      </c>
      <c r="H19" s="55"/>
      <c r="I19" s="55"/>
      <c r="J19" s="55"/>
      <c r="K19" s="56"/>
      <c r="L19" s="54">
        <v>1</v>
      </c>
      <c r="M19" s="55"/>
      <c r="N19" s="55"/>
      <c r="O19" s="55"/>
      <c r="P19" s="56"/>
      <c r="Q19" s="54"/>
      <c r="R19" s="55"/>
      <c r="S19" s="55"/>
      <c r="T19" s="55"/>
      <c r="U19" s="56"/>
      <c r="V19" s="54"/>
      <c r="W19" s="55"/>
      <c r="X19" s="55"/>
      <c r="Y19" s="55"/>
      <c r="Z19" s="56"/>
      <c r="AA19" s="6"/>
      <c r="AB19" s="53">
        <f t="shared" si="0"/>
        <v>1</v>
      </c>
      <c r="AC19" s="53">
        <f t="shared" si="1"/>
        <v>1</v>
      </c>
      <c r="AD19" s="53">
        <f t="shared" si="2"/>
        <v>1</v>
      </c>
      <c r="AE19" s="53">
        <f t="shared" si="3"/>
      </c>
      <c r="AF19" s="53">
        <f t="shared" si="4"/>
      </c>
    </row>
    <row r="20" spans="1:32" ht="13.5">
      <c r="A20" s="53" t="s">
        <v>87</v>
      </c>
      <c r="B20" s="54" t="s">
        <v>74</v>
      </c>
      <c r="C20" s="55">
        <v>1</v>
      </c>
      <c r="D20" s="55"/>
      <c r="E20" s="55"/>
      <c r="F20" s="56"/>
      <c r="G20" s="54" t="s">
        <v>74</v>
      </c>
      <c r="H20" s="55">
        <v>1</v>
      </c>
      <c r="I20" s="55"/>
      <c r="J20" s="55"/>
      <c r="K20" s="56"/>
      <c r="L20" s="54" t="s">
        <v>74</v>
      </c>
      <c r="M20" s="55">
        <v>1</v>
      </c>
      <c r="N20" s="55"/>
      <c r="O20" s="55"/>
      <c r="P20" s="56"/>
      <c r="Q20" s="54" t="s">
        <v>74</v>
      </c>
      <c r="R20" s="55">
        <v>1</v>
      </c>
      <c r="S20" s="55"/>
      <c r="T20" s="55"/>
      <c r="U20" s="56"/>
      <c r="V20" s="54" t="s">
        <v>74</v>
      </c>
      <c r="W20" s="55">
        <v>1</v>
      </c>
      <c r="X20" s="55"/>
      <c r="Y20" s="55"/>
      <c r="Z20" s="56"/>
      <c r="AA20" s="6"/>
      <c r="AB20" s="53">
        <f t="shared" si="0"/>
        <v>1</v>
      </c>
      <c r="AC20" s="53">
        <f t="shared" si="1"/>
        <v>1</v>
      </c>
      <c r="AD20" s="53">
        <f t="shared" si="2"/>
        <v>1</v>
      </c>
      <c r="AE20" s="53">
        <f t="shared" si="3"/>
        <v>1</v>
      </c>
      <c r="AF20" s="53">
        <f t="shared" si="4"/>
        <v>1</v>
      </c>
    </row>
    <row r="21" spans="1:32" ht="13.5">
      <c r="A21" s="53" t="s">
        <v>88</v>
      </c>
      <c r="B21" s="57">
        <v>1</v>
      </c>
      <c r="C21" s="58">
        <v>1</v>
      </c>
      <c r="D21" s="55"/>
      <c r="E21" s="55"/>
      <c r="F21" s="56"/>
      <c r="G21" s="57">
        <v>1</v>
      </c>
      <c r="H21" s="58">
        <v>1</v>
      </c>
      <c r="I21" s="55"/>
      <c r="J21" s="55"/>
      <c r="K21" s="56"/>
      <c r="L21" s="57">
        <v>1</v>
      </c>
      <c r="M21" s="58">
        <v>1</v>
      </c>
      <c r="N21" s="55"/>
      <c r="O21" s="55"/>
      <c r="P21" s="56"/>
      <c r="Q21" s="57">
        <v>1</v>
      </c>
      <c r="R21" s="58">
        <v>1</v>
      </c>
      <c r="S21" s="55"/>
      <c r="T21" s="55"/>
      <c r="U21" s="56"/>
      <c r="V21" s="57">
        <v>1</v>
      </c>
      <c r="W21" s="58">
        <v>1</v>
      </c>
      <c r="X21" s="55"/>
      <c r="Y21" s="55"/>
      <c r="Z21" s="56"/>
      <c r="AA21" s="6"/>
      <c r="AB21" s="59">
        <f t="shared" si="0"/>
        <v>1</v>
      </c>
      <c r="AC21" s="59">
        <f t="shared" si="1"/>
        <v>1</v>
      </c>
      <c r="AD21" s="59">
        <f t="shared" si="2"/>
        <v>1</v>
      </c>
      <c r="AE21" s="59">
        <f t="shared" si="3"/>
        <v>1</v>
      </c>
      <c r="AF21" s="59">
        <f t="shared" si="4"/>
        <v>1</v>
      </c>
    </row>
    <row r="22" spans="1:32" ht="13.5">
      <c r="A22" s="53" t="s">
        <v>89</v>
      </c>
      <c r="B22" s="54"/>
      <c r="C22" s="55"/>
      <c r="D22" s="55"/>
      <c r="E22" s="55"/>
      <c r="F22" s="56">
        <v>1</v>
      </c>
      <c r="G22" s="54"/>
      <c r="H22" s="55"/>
      <c r="I22" s="55"/>
      <c r="J22" s="55"/>
      <c r="K22" s="56">
        <v>1</v>
      </c>
      <c r="L22" s="54"/>
      <c r="M22" s="55"/>
      <c r="N22" s="55"/>
      <c r="O22" s="55"/>
      <c r="P22" s="56">
        <v>1</v>
      </c>
      <c r="Q22" s="54"/>
      <c r="R22" s="55"/>
      <c r="S22" s="55"/>
      <c r="T22" s="55"/>
      <c r="U22" s="56">
        <v>1</v>
      </c>
      <c r="V22" s="54"/>
      <c r="W22" s="55"/>
      <c r="X22" s="55"/>
      <c r="Y22" s="55"/>
      <c r="Z22" s="56">
        <v>1</v>
      </c>
      <c r="AA22" s="6"/>
      <c r="AB22" s="53">
        <f t="shared" si="0"/>
        <v>1</v>
      </c>
      <c r="AC22" s="53">
        <f t="shared" si="1"/>
        <v>1</v>
      </c>
      <c r="AD22" s="53">
        <f t="shared" si="2"/>
        <v>1</v>
      </c>
      <c r="AE22" s="53">
        <f t="shared" si="3"/>
        <v>1</v>
      </c>
      <c r="AF22" s="53">
        <f t="shared" si="4"/>
        <v>1</v>
      </c>
    </row>
    <row r="23" spans="1:32" ht="13.5">
      <c r="A23" s="53" t="s">
        <v>90</v>
      </c>
      <c r="B23" s="54">
        <v>1</v>
      </c>
      <c r="C23" s="55"/>
      <c r="D23" s="55"/>
      <c r="E23" s="55"/>
      <c r="F23" s="56"/>
      <c r="G23" s="54">
        <v>1</v>
      </c>
      <c r="H23" s="55"/>
      <c r="I23" s="55"/>
      <c r="J23" s="55"/>
      <c r="K23" s="56"/>
      <c r="L23" s="54">
        <v>1</v>
      </c>
      <c r="M23" s="55"/>
      <c r="N23" s="55"/>
      <c r="O23" s="55"/>
      <c r="P23" s="56"/>
      <c r="Q23" s="54">
        <v>1</v>
      </c>
      <c r="R23" s="55"/>
      <c r="S23" s="55"/>
      <c r="T23" s="55"/>
      <c r="U23" s="56"/>
      <c r="V23" s="54">
        <v>1</v>
      </c>
      <c r="W23" s="55"/>
      <c r="X23" s="55"/>
      <c r="Y23" s="55"/>
      <c r="Z23" s="56"/>
      <c r="AA23" s="6"/>
      <c r="AB23" s="53">
        <f t="shared" si="0"/>
        <v>1</v>
      </c>
      <c r="AC23" s="53">
        <f t="shared" si="1"/>
        <v>1</v>
      </c>
      <c r="AD23" s="53">
        <f t="shared" si="2"/>
        <v>1</v>
      </c>
      <c r="AE23" s="53">
        <f t="shared" si="3"/>
        <v>1</v>
      </c>
      <c r="AF23" s="53">
        <f t="shared" si="4"/>
        <v>1</v>
      </c>
    </row>
    <row r="24" spans="1:32" ht="13.5">
      <c r="A24" s="53" t="s">
        <v>91</v>
      </c>
      <c r="B24" s="54" t="s">
        <v>74</v>
      </c>
      <c r="C24" s="55">
        <v>1</v>
      </c>
      <c r="D24" s="55"/>
      <c r="E24" s="55"/>
      <c r="F24" s="56"/>
      <c r="G24" s="54" t="s">
        <v>74</v>
      </c>
      <c r="H24" s="55">
        <v>1</v>
      </c>
      <c r="I24" s="55"/>
      <c r="J24" s="55"/>
      <c r="K24" s="56"/>
      <c r="L24" s="54" t="s">
        <v>74</v>
      </c>
      <c r="M24" s="55">
        <v>1</v>
      </c>
      <c r="N24" s="55"/>
      <c r="O24" s="55"/>
      <c r="P24" s="56"/>
      <c r="Q24" s="54" t="s">
        <v>74</v>
      </c>
      <c r="R24" s="55">
        <v>1</v>
      </c>
      <c r="S24" s="55"/>
      <c r="T24" s="55"/>
      <c r="U24" s="56"/>
      <c r="V24" s="54" t="s">
        <v>74</v>
      </c>
      <c r="W24" s="55">
        <v>1</v>
      </c>
      <c r="X24" s="55"/>
      <c r="Y24" s="55"/>
      <c r="Z24" s="56"/>
      <c r="AA24" s="6"/>
      <c r="AB24" s="53">
        <f t="shared" si="0"/>
        <v>1</v>
      </c>
      <c r="AC24" s="53">
        <f t="shared" si="1"/>
        <v>1</v>
      </c>
      <c r="AD24" s="53">
        <f t="shared" si="2"/>
        <v>1</v>
      </c>
      <c r="AE24" s="53">
        <f t="shared" si="3"/>
        <v>1</v>
      </c>
      <c r="AF24" s="53">
        <f t="shared" si="4"/>
        <v>1</v>
      </c>
    </row>
    <row r="25" spans="1:32" ht="13.5">
      <c r="A25" s="53" t="s">
        <v>92</v>
      </c>
      <c r="B25" s="54">
        <v>1</v>
      </c>
      <c r="C25" s="55">
        <v>1</v>
      </c>
      <c r="D25" s="55"/>
      <c r="E25" s="55"/>
      <c r="F25" s="56"/>
      <c r="G25" s="54">
        <v>1</v>
      </c>
      <c r="H25" s="55">
        <v>1</v>
      </c>
      <c r="I25" s="55"/>
      <c r="J25" s="55"/>
      <c r="K25" s="56"/>
      <c r="L25" s="54">
        <v>1</v>
      </c>
      <c r="M25" s="55">
        <v>1</v>
      </c>
      <c r="N25" s="55"/>
      <c r="O25" s="55"/>
      <c r="P25" s="56"/>
      <c r="Q25" s="54">
        <v>1</v>
      </c>
      <c r="R25" s="55">
        <v>1</v>
      </c>
      <c r="S25" s="55"/>
      <c r="T25" s="55"/>
      <c r="U25" s="56"/>
      <c r="V25" s="54">
        <v>1</v>
      </c>
      <c r="W25" s="55">
        <v>1</v>
      </c>
      <c r="X25" s="55"/>
      <c r="Y25" s="55"/>
      <c r="Z25" s="56"/>
      <c r="AA25" s="6"/>
      <c r="AB25" s="53">
        <f t="shared" si="0"/>
        <v>1</v>
      </c>
      <c r="AC25" s="53">
        <f t="shared" si="1"/>
        <v>1</v>
      </c>
      <c r="AD25" s="53">
        <f t="shared" si="2"/>
        <v>1</v>
      </c>
      <c r="AE25" s="53">
        <f t="shared" si="3"/>
        <v>1</v>
      </c>
      <c r="AF25" s="53">
        <f t="shared" si="4"/>
        <v>1</v>
      </c>
    </row>
    <row r="26" spans="1:32" ht="13.5">
      <c r="A26" s="53" t="s">
        <v>93</v>
      </c>
      <c r="B26" s="54"/>
      <c r="C26" s="55"/>
      <c r="D26" s="55">
        <v>1</v>
      </c>
      <c r="E26" s="55"/>
      <c r="F26" s="56"/>
      <c r="G26" s="54"/>
      <c r="H26" s="55"/>
      <c r="I26" s="55">
        <v>1</v>
      </c>
      <c r="J26" s="55"/>
      <c r="K26" s="56"/>
      <c r="L26" s="54"/>
      <c r="M26" s="55"/>
      <c r="N26" s="55">
        <v>1</v>
      </c>
      <c r="O26" s="55"/>
      <c r="P26" s="56"/>
      <c r="Q26" s="54"/>
      <c r="R26" s="55"/>
      <c r="S26" s="55">
        <v>1</v>
      </c>
      <c r="T26" s="55"/>
      <c r="U26" s="56"/>
      <c r="V26" s="54"/>
      <c r="W26" s="55"/>
      <c r="X26" s="55">
        <v>1</v>
      </c>
      <c r="Y26" s="55"/>
      <c r="Z26" s="56"/>
      <c r="AA26" s="6"/>
      <c r="AB26" s="53">
        <f t="shared" si="0"/>
        <v>1</v>
      </c>
      <c r="AC26" s="53">
        <f t="shared" si="1"/>
        <v>1</v>
      </c>
      <c r="AD26" s="53">
        <f t="shared" si="2"/>
        <v>1</v>
      </c>
      <c r="AE26" s="53">
        <f t="shared" si="3"/>
        <v>1</v>
      </c>
      <c r="AF26" s="53">
        <f t="shared" si="4"/>
        <v>1</v>
      </c>
    </row>
    <row r="27" spans="1:32" ht="13.5">
      <c r="A27" s="53" t="s">
        <v>94</v>
      </c>
      <c r="B27" s="54">
        <v>1</v>
      </c>
      <c r="C27" s="55"/>
      <c r="D27" s="55"/>
      <c r="E27" s="55"/>
      <c r="F27" s="56"/>
      <c r="G27" s="54">
        <v>1</v>
      </c>
      <c r="H27" s="55"/>
      <c r="I27" s="55"/>
      <c r="J27" s="55"/>
      <c r="K27" s="56"/>
      <c r="L27" s="54">
        <v>1</v>
      </c>
      <c r="M27" s="55"/>
      <c r="N27" s="55"/>
      <c r="O27" s="55"/>
      <c r="P27" s="56"/>
      <c r="Q27" s="54">
        <v>1</v>
      </c>
      <c r="R27" s="55"/>
      <c r="S27" s="55"/>
      <c r="T27" s="55"/>
      <c r="U27" s="56"/>
      <c r="V27" s="54">
        <v>1</v>
      </c>
      <c r="W27" s="55"/>
      <c r="X27" s="55"/>
      <c r="Y27" s="55"/>
      <c r="Z27" s="56"/>
      <c r="AA27" s="6"/>
      <c r="AB27" s="53">
        <f t="shared" si="0"/>
        <v>1</v>
      </c>
      <c r="AC27" s="53">
        <f t="shared" si="1"/>
        <v>1</v>
      </c>
      <c r="AD27" s="53">
        <f t="shared" si="2"/>
        <v>1</v>
      </c>
      <c r="AE27" s="53">
        <f t="shared" si="3"/>
        <v>1</v>
      </c>
      <c r="AF27" s="53">
        <f t="shared" si="4"/>
        <v>1</v>
      </c>
    </row>
    <row r="28" spans="1:32" ht="13.5">
      <c r="A28" s="53" t="s">
        <v>95</v>
      </c>
      <c r="B28" s="54" t="s">
        <v>74</v>
      </c>
      <c r="C28" s="55">
        <v>1</v>
      </c>
      <c r="D28" s="55"/>
      <c r="E28" s="55"/>
      <c r="F28" s="56"/>
      <c r="G28" s="54" t="s">
        <v>74</v>
      </c>
      <c r="H28" s="55">
        <v>1</v>
      </c>
      <c r="I28" s="55"/>
      <c r="J28" s="55"/>
      <c r="K28" s="56"/>
      <c r="L28" s="54" t="s">
        <v>74</v>
      </c>
      <c r="M28" s="55">
        <v>1</v>
      </c>
      <c r="N28" s="55"/>
      <c r="O28" s="55"/>
      <c r="P28" s="56"/>
      <c r="Q28" s="54" t="s">
        <v>74</v>
      </c>
      <c r="R28" s="55">
        <v>1</v>
      </c>
      <c r="S28" s="55"/>
      <c r="T28" s="55"/>
      <c r="U28" s="56"/>
      <c r="V28" s="54" t="s">
        <v>74</v>
      </c>
      <c r="W28" s="55">
        <v>1</v>
      </c>
      <c r="X28" s="55"/>
      <c r="Y28" s="55"/>
      <c r="Z28" s="56"/>
      <c r="AA28" s="6"/>
      <c r="AB28" s="53">
        <f t="shared" si="0"/>
        <v>1</v>
      </c>
      <c r="AC28" s="53">
        <f t="shared" si="1"/>
        <v>1</v>
      </c>
      <c r="AD28" s="53">
        <f t="shared" si="2"/>
        <v>1</v>
      </c>
      <c r="AE28" s="53">
        <f t="shared" si="3"/>
        <v>1</v>
      </c>
      <c r="AF28" s="53">
        <f t="shared" si="4"/>
        <v>1</v>
      </c>
    </row>
    <row r="29" spans="1:32" ht="13.5">
      <c r="A29" s="53" t="s">
        <v>96</v>
      </c>
      <c r="B29" s="54" t="s">
        <v>74</v>
      </c>
      <c r="C29" s="55">
        <v>1</v>
      </c>
      <c r="D29" s="55"/>
      <c r="E29" s="55"/>
      <c r="F29" s="56"/>
      <c r="G29" s="54" t="s">
        <v>74</v>
      </c>
      <c r="H29" s="55">
        <v>1</v>
      </c>
      <c r="I29" s="55"/>
      <c r="J29" s="55"/>
      <c r="K29" s="56"/>
      <c r="L29" s="54" t="s">
        <v>74</v>
      </c>
      <c r="M29" s="55">
        <v>1</v>
      </c>
      <c r="N29" s="55"/>
      <c r="O29" s="55"/>
      <c r="P29" s="56"/>
      <c r="Q29" s="54" t="s">
        <v>74</v>
      </c>
      <c r="R29" s="55">
        <v>1</v>
      </c>
      <c r="S29" s="55"/>
      <c r="T29" s="55"/>
      <c r="U29" s="56"/>
      <c r="V29" s="54" t="s">
        <v>74</v>
      </c>
      <c r="W29" s="55">
        <v>1</v>
      </c>
      <c r="X29" s="55"/>
      <c r="Y29" s="55"/>
      <c r="Z29" s="56"/>
      <c r="AA29" s="6"/>
      <c r="AB29" s="53">
        <f t="shared" si="0"/>
        <v>1</v>
      </c>
      <c r="AC29" s="53">
        <f t="shared" si="1"/>
        <v>1</v>
      </c>
      <c r="AD29" s="53">
        <f t="shared" si="2"/>
        <v>1</v>
      </c>
      <c r="AE29" s="53">
        <f t="shared" si="3"/>
        <v>1</v>
      </c>
      <c r="AF29" s="53">
        <f t="shared" si="4"/>
        <v>1</v>
      </c>
    </row>
    <row r="30" spans="1:32" ht="13.5">
      <c r="A30" s="53" t="s">
        <v>97</v>
      </c>
      <c r="B30" s="54">
        <v>1</v>
      </c>
      <c r="C30" s="55"/>
      <c r="D30" s="55"/>
      <c r="E30" s="55"/>
      <c r="F30" s="56"/>
      <c r="G30" s="54">
        <v>1</v>
      </c>
      <c r="H30" s="55"/>
      <c r="I30" s="55"/>
      <c r="J30" s="55"/>
      <c r="K30" s="56"/>
      <c r="L30" s="54">
        <v>1</v>
      </c>
      <c r="M30" s="55"/>
      <c r="N30" s="55"/>
      <c r="O30" s="55"/>
      <c r="P30" s="56"/>
      <c r="Q30" s="54">
        <v>1</v>
      </c>
      <c r="R30" s="55"/>
      <c r="S30" s="55"/>
      <c r="T30" s="55"/>
      <c r="U30" s="56"/>
      <c r="V30" s="54">
        <v>1</v>
      </c>
      <c r="W30" s="55"/>
      <c r="X30" s="55"/>
      <c r="Y30" s="55"/>
      <c r="Z30" s="56"/>
      <c r="AA30" s="6"/>
      <c r="AB30" s="53">
        <f t="shared" si="0"/>
        <v>1</v>
      </c>
      <c r="AC30" s="53">
        <f t="shared" si="1"/>
        <v>1</v>
      </c>
      <c r="AD30" s="53">
        <f t="shared" si="2"/>
        <v>1</v>
      </c>
      <c r="AE30" s="53">
        <f t="shared" si="3"/>
        <v>1</v>
      </c>
      <c r="AF30" s="53">
        <f t="shared" si="4"/>
        <v>1</v>
      </c>
    </row>
    <row r="31" spans="1:32" ht="13.5">
      <c r="A31" s="53" t="s">
        <v>98</v>
      </c>
      <c r="B31" s="54" t="s">
        <v>74</v>
      </c>
      <c r="C31" s="55">
        <v>1</v>
      </c>
      <c r="D31" s="55"/>
      <c r="E31" s="55"/>
      <c r="F31" s="56"/>
      <c r="G31" s="54" t="s">
        <v>74</v>
      </c>
      <c r="H31" s="55">
        <v>1</v>
      </c>
      <c r="I31" s="55"/>
      <c r="J31" s="55"/>
      <c r="K31" s="56"/>
      <c r="L31" s="54" t="s">
        <v>74</v>
      </c>
      <c r="M31" s="55">
        <v>1</v>
      </c>
      <c r="N31" s="55"/>
      <c r="O31" s="55"/>
      <c r="P31" s="56"/>
      <c r="Q31" s="54" t="s">
        <v>74</v>
      </c>
      <c r="R31" s="55">
        <v>1</v>
      </c>
      <c r="S31" s="55"/>
      <c r="T31" s="55"/>
      <c r="U31" s="56"/>
      <c r="V31" s="54" t="s">
        <v>74</v>
      </c>
      <c r="W31" s="55">
        <v>1</v>
      </c>
      <c r="X31" s="55"/>
      <c r="Y31" s="55"/>
      <c r="Z31" s="56"/>
      <c r="AA31" s="6"/>
      <c r="AB31" s="53">
        <f t="shared" si="0"/>
        <v>1</v>
      </c>
      <c r="AC31" s="53">
        <f t="shared" si="1"/>
        <v>1</v>
      </c>
      <c r="AD31" s="53">
        <f t="shared" si="2"/>
        <v>1</v>
      </c>
      <c r="AE31" s="53">
        <f t="shared" si="3"/>
        <v>1</v>
      </c>
      <c r="AF31" s="53">
        <f t="shared" si="4"/>
        <v>1</v>
      </c>
    </row>
    <row r="32" spans="1:32" ht="13.5">
      <c r="A32" s="53" t="s">
        <v>99</v>
      </c>
      <c r="B32" s="54">
        <v>1</v>
      </c>
      <c r="C32" s="55"/>
      <c r="D32" s="55"/>
      <c r="E32" s="55"/>
      <c r="F32" s="56"/>
      <c r="G32" s="54">
        <v>1</v>
      </c>
      <c r="H32" s="55"/>
      <c r="I32" s="55"/>
      <c r="J32" s="55"/>
      <c r="K32" s="56"/>
      <c r="L32" s="54">
        <v>1</v>
      </c>
      <c r="M32" s="55"/>
      <c r="N32" s="55"/>
      <c r="O32" s="55"/>
      <c r="P32" s="56"/>
      <c r="Q32" s="54">
        <v>1</v>
      </c>
      <c r="R32" s="55"/>
      <c r="S32" s="55"/>
      <c r="T32" s="55"/>
      <c r="U32" s="56"/>
      <c r="V32" s="54">
        <v>1</v>
      </c>
      <c r="W32" s="55"/>
      <c r="X32" s="55"/>
      <c r="Y32" s="55"/>
      <c r="Z32" s="56"/>
      <c r="AA32" s="6"/>
      <c r="AB32" s="53">
        <f t="shared" si="0"/>
        <v>1</v>
      </c>
      <c r="AC32" s="53">
        <f t="shared" si="1"/>
        <v>1</v>
      </c>
      <c r="AD32" s="53">
        <f t="shared" si="2"/>
        <v>1</v>
      </c>
      <c r="AE32" s="53">
        <f t="shared" si="3"/>
        <v>1</v>
      </c>
      <c r="AF32" s="53">
        <f t="shared" si="4"/>
        <v>1</v>
      </c>
    </row>
    <row r="33" spans="1:32" ht="13.5">
      <c r="A33" s="53" t="s">
        <v>100</v>
      </c>
      <c r="B33" s="54" t="s">
        <v>74</v>
      </c>
      <c r="C33" s="55">
        <v>1</v>
      </c>
      <c r="D33" s="55"/>
      <c r="E33" s="55"/>
      <c r="F33" s="56"/>
      <c r="G33" s="54" t="s">
        <v>74</v>
      </c>
      <c r="H33" s="55">
        <v>1</v>
      </c>
      <c r="I33" s="55"/>
      <c r="J33" s="55"/>
      <c r="K33" s="56"/>
      <c r="L33" s="54" t="s">
        <v>74</v>
      </c>
      <c r="M33" s="55">
        <v>1</v>
      </c>
      <c r="N33" s="55"/>
      <c r="O33" s="55"/>
      <c r="P33" s="56"/>
      <c r="Q33" s="54" t="s">
        <v>74</v>
      </c>
      <c r="R33" s="55">
        <v>1</v>
      </c>
      <c r="S33" s="55"/>
      <c r="T33" s="55"/>
      <c r="U33" s="56"/>
      <c r="V33" s="54" t="s">
        <v>74</v>
      </c>
      <c r="W33" s="55">
        <v>1</v>
      </c>
      <c r="X33" s="55"/>
      <c r="Y33" s="55"/>
      <c r="Z33" s="56"/>
      <c r="AA33" s="6"/>
      <c r="AB33" s="53">
        <f t="shared" si="0"/>
        <v>1</v>
      </c>
      <c r="AC33" s="53">
        <f t="shared" si="1"/>
        <v>1</v>
      </c>
      <c r="AD33" s="53">
        <f t="shared" si="2"/>
        <v>1</v>
      </c>
      <c r="AE33" s="53">
        <f t="shared" si="3"/>
        <v>1</v>
      </c>
      <c r="AF33" s="53">
        <f t="shared" si="4"/>
        <v>1</v>
      </c>
    </row>
    <row r="34" spans="1:32" ht="13.5">
      <c r="A34" s="53" t="s">
        <v>101</v>
      </c>
      <c r="B34" s="54"/>
      <c r="C34" s="55"/>
      <c r="D34" s="55"/>
      <c r="E34" s="55">
        <v>1</v>
      </c>
      <c r="F34" s="56"/>
      <c r="G34" s="54"/>
      <c r="H34" s="55"/>
      <c r="I34" s="55"/>
      <c r="J34" s="55">
        <v>1</v>
      </c>
      <c r="K34" s="56"/>
      <c r="L34" s="54"/>
      <c r="M34" s="55"/>
      <c r="N34" s="55"/>
      <c r="O34" s="55">
        <v>1</v>
      </c>
      <c r="P34" s="56"/>
      <c r="Q34" s="54"/>
      <c r="R34" s="55"/>
      <c r="S34" s="55"/>
      <c r="T34" s="55">
        <v>1</v>
      </c>
      <c r="U34" s="56"/>
      <c r="V34" s="54"/>
      <c r="W34" s="55"/>
      <c r="X34" s="55"/>
      <c r="Y34" s="55">
        <v>1</v>
      </c>
      <c r="Z34" s="56"/>
      <c r="AA34" s="6"/>
      <c r="AB34" s="53">
        <f t="shared" si="0"/>
        <v>1</v>
      </c>
      <c r="AC34" s="53">
        <f t="shared" si="1"/>
        <v>1</v>
      </c>
      <c r="AD34" s="53">
        <f t="shared" si="2"/>
        <v>1</v>
      </c>
      <c r="AE34" s="53">
        <f t="shared" si="3"/>
        <v>1</v>
      </c>
      <c r="AF34" s="53">
        <f t="shared" si="4"/>
        <v>1</v>
      </c>
    </row>
    <row r="35" spans="1:32" ht="13.5">
      <c r="A35" s="53" t="s">
        <v>102</v>
      </c>
      <c r="B35" s="54">
        <v>1</v>
      </c>
      <c r="C35" s="55"/>
      <c r="D35" s="55"/>
      <c r="E35" s="55"/>
      <c r="F35" s="56"/>
      <c r="G35" s="54">
        <v>1</v>
      </c>
      <c r="H35" s="55"/>
      <c r="I35" s="55"/>
      <c r="J35" s="55"/>
      <c r="K35" s="56"/>
      <c r="L35" s="54">
        <v>1</v>
      </c>
      <c r="M35" s="55"/>
      <c r="N35" s="55"/>
      <c r="O35" s="55"/>
      <c r="P35" s="56"/>
      <c r="Q35" s="54">
        <v>1</v>
      </c>
      <c r="R35" s="55"/>
      <c r="S35" s="55"/>
      <c r="T35" s="55"/>
      <c r="U35" s="56"/>
      <c r="V35" s="54">
        <v>1</v>
      </c>
      <c r="W35" s="55"/>
      <c r="X35" s="55"/>
      <c r="Y35" s="55"/>
      <c r="Z35" s="56"/>
      <c r="AA35" s="6"/>
      <c r="AB35" s="53">
        <f t="shared" si="0"/>
        <v>1</v>
      </c>
      <c r="AC35" s="53">
        <f t="shared" si="1"/>
        <v>1</v>
      </c>
      <c r="AD35" s="53">
        <f t="shared" si="2"/>
        <v>1</v>
      </c>
      <c r="AE35" s="53">
        <f t="shared" si="3"/>
        <v>1</v>
      </c>
      <c r="AF35" s="53">
        <f t="shared" si="4"/>
        <v>1</v>
      </c>
    </row>
    <row r="36" spans="1:32" ht="13.5">
      <c r="A36" s="53" t="s">
        <v>103</v>
      </c>
      <c r="B36" s="54"/>
      <c r="C36" s="55"/>
      <c r="D36" s="55"/>
      <c r="E36" s="55"/>
      <c r="F36" s="56">
        <v>1</v>
      </c>
      <c r="G36" s="54"/>
      <c r="H36" s="55"/>
      <c r="I36" s="55"/>
      <c r="J36" s="55"/>
      <c r="K36" s="56">
        <v>1</v>
      </c>
      <c r="L36" s="54"/>
      <c r="M36" s="55"/>
      <c r="N36" s="55"/>
      <c r="O36" s="55"/>
      <c r="P36" s="56">
        <v>1</v>
      </c>
      <c r="Q36" s="54"/>
      <c r="R36" s="55"/>
      <c r="S36" s="55"/>
      <c r="T36" s="55"/>
      <c r="U36" s="56">
        <v>1</v>
      </c>
      <c r="V36" s="54"/>
      <c r="W36" s="55"/>
      <c r="X36" s="55"/>
      <c r="Y36" s="55"/>
      <c r="Z36" s="56">
        <v>1</v>
      </c>
      <c r="AA36" s="6"/>
      <c r="AB36" s="53">
        <f t="shared" si="0"/>
        <v>1</v>
      </c>
      <c r="AC36" s="53">
        <f t="shared" si="1"/>
        <v>1</v>
      </c>
      <c r="AD36" s="53">
        <f t="shared" si="2"/>
        <v>1</v>
      </c>
      <c r="AE36" s="53">
        <f t="shared" si="3"/>
        <v>1</v>
      </c>
      <c r="AF36" s="53">
        <f t="shared" si="4"/>
        <v>1</v>
      </c>
    </row>
    <row r="37" spans="1:32" ht="13.5">
      <c r="A37" s="53" t="s">
        <v>104</v>
      </c>
      <c r="B37" s="54" t="s">
        <v>74</v>
      </c>
      <c r="C37" s="55">
        <v>1</v>
      </c>
      <c r="D37" s="55"/>
      <c r="E37" s="55"/>
      <c r="F37" s="56"/>
      <c r="G37" s="54" t="s">
        <v>74</v>
      </c>
      <c r="H37" s="55">
        <v>1</v>
      </c>
      <c r="I37" s="55"/>
      <c r="J37" s="55"/>
      <c r="K37" s="56"/>
      <c r="L37" s="54" t="s">
        <v>74</v>
      </c>
      <c r="M37" s="55">
        <v>1</v>
      </c>
      <c r="N37" s="55"/>
      <c r="O37" s="55"/>
      <c r="P37" s="56"/>
      <c r="Q37" s="54" t="s">
        <v>74</v>
      </c>
      <c r="R37" s="55">
        <v>1</v>
      </c>
      <c r="S37" s="55"/>
      <c r="T37" s="55"/>
      <c r="U37" s="56"/>
      <c r="V37" s="54" t="s">
        <v>74</v>
      </c>
      <c r="W37" s="55">
        <v>1</v>
      </c>
      <c r="X37" s="55"/>
      <c r="Y37" s="55"/>
      <c r="Z37" s="56"/>
      <c r="AA37" s="6"/>
      <c r="AB37" s="53">
        <f t="shared" si="0"/>
        <v>1</v>
      </c>
      <c r="AC37" s="53">
        <f t="shared" si="1"/>
        <v>1</v>
      </c>
      <c r="AD37" s="53">
        <f t="shared" si="2"/>
        <v>1</v>
      </c>
      <c r="AE37" s="53">
        <f t="shared" si="3"/>
        <v>1</v>
      </c>
      <c r="AF37" s="53">
        <f t="shared" si="4"/>
        <v>1</v>
      </c>
    </row>
    <row r="38" spans="1:32" ht="13.5">
      <c r="A38" s="53" t="s">
        <v>105</v>
      </c>
      <c r="B38" s="54">
        <v>1</v>
      </c>
      <c r="C38" s="55"/>
      <c r="D38" s="55">
        <v>1</v>
      </c>
      <c r="E38" s="55"/>
      <c r="F38" s="56"/>
      <c r="G38" s="54">
        <v>1</v>
      </c>
      <c r="H38" s="55"/>
      <c r="I38" s="55">
        <v>1</v>
      </c>
      <c r="J38" s="55"/>
      <c r="K38" s="56"/>
      <c r="L38" s="54">
        <v>1</v>
      </c>
      <c r="M38" s="55"/>
      <c r="N38" s="55">
        <v>1</v>
      </c>
      <c r="O38" s="55"/>
      <c r="P38" s="56"/>
      <c r="Q38" s="54">
        <v>1</v>
      </c>
      <c r="R38" s="55"/>
      <c r="S38" s="55">
        <v>1</v>
      </c>
      <c r="T38" s="55"/>
      <c r="U38" s="56"/>
      <c r="V38" s="54">
        <v>1</v>
      </c>
      <c r="W38" s="55"/>
      <c r="X38" s="55">
        <v>1</v>
      </c>
      <c r="Y38" s="55"/>
      <c r="Z38" s="56"/>
      <c r="AA38" s="6"/>
      <c r="AB38" s="53">
        <f t="shared" si="0"/>
        <v>1</v>
      </c>
      <c r="AC38" s="53">
        <f t="shared" si="1"/>
        <v>1</v>
      </c>
      <c r="AD38" s="53">
        <f t="shared" si="2"/>
        <v>1</v>
      </c>
      <c r="AE38" s="53">
        <f t="shared" si="3"/>
        <v>1</v>
      </c>
      <c r="AF38" s="53">
        <f t="shared" si="4"/>
        <v>1</v>
      </c>
    </row>
    <row r="39" spans="1:32" ht="13.5">
      <c r="A39" s="53" t="s">
        <v>106</v>
      </c>
      <c r="B39" s="54" t="s">
        <v>74</v>
      </c>
      <c r="C39" s="55">
        <v>1</v>
      </c>
      <c r="D39" s="55"/>
      <c r="E39" s="55"/>
      <c r="F39" s="56"/>
      <c r="G39" s="54" t="s">
        <v>74</v>
      </c>
      <c r="H39" s="55">
        <v>1</v>
      </c>
      <c r="I39" s="55"/>
      <c r="J39" s="55"/>
      <c r="K39" s="56"/>
      <c r="L39" s="54" t="s">
        <v>74</v>
      </c>
      <c r="M39" s="55">
        <v>1</v>
      </c>
      <c r="N39" s="55"/>
      <c r="O39" s="55"/>
      <c r="P39" s="56"/>
      <c r="Q39" s="54" t="s">
        <v>74</v>
      </c>
      <c r="R39" s="55">
        <v>1</v>
      </c>
      <c r="S39" s="55"/>
      <c r="T39" s="55"/>
      <c r="U39" s="56"/>
      <c r="V39" s="54" t="s">
        <v>74</v>
      </c>
      <c r="W39" s="55">
        <v>1</v>
      </c>
      <c r="X39" s="55"/>
      <c r="Y39" s="55"/>
      <c r="Z39" s="56"/>
      <c r="AA39" s="6"/>
      <c r="AB39" s="53">
        <f t="shared" si="0"/>
        <v>1</v>
      </c>
      <c r="AC39" s="53">
        <f t="shared" si="1"/>
        <v>1</v>
      </c>
      <c r="AD39" s="53">
        <f t="shared" si="2"/>
        <v>1</v>
      </c>
      <c r="AE39" s="53">
        <f t="shared" si="3"/>
        <v>1</v>
      </c>
      <c r="AF39" s="53">
        <f t="shared" si="4"/>
        <v>1</v>
      </c>
    </row>
    <row r="40" spans="1:32" ht="13.5">
      <c r="A40" s="53" t="s">
        <v>107</v>
      </c>
      <c r="B40" s="54" t="s">
        <v>74</v>
      </c>
      <c r="C40" s="55">
        <v>1</v>
      </c>
      <c r="D40" s="55"/>
      <c r="E40" s="55"/>
      <c r="F40" s="56"/>
      <c r="G40" s="54" t="s">
        <v>74</v>
      </c>
      <c r="H40" s="55">
        <v>1</v>
      </c>
      <c r="I40" s="55"/>
      <c r="J40" s="55"/>
      <c r="K40" s="56"/>
      <c r="L40" s="54" t="s">
        <v>74</v>
      </c>
      <c r="M40" s="55">
        <v>1</v>
      </c>
      <c r="N40" s="55"/>
      <c r="O40" s="55"/>
      <c r="P40" s="56"/>
      <c r="Q40" s="54" t="s">
        <v>74</v>
      </c>
      <c r="R40" s="55">
        <v>1</v>
      </c>
      <c r="S40" s="55"/>
      <c r="T40" s="55"/>
      <c r="U40" s="56"/>
      <c r="V40" s="54" t="s">
        <v>74</v>
      </c>
      <c r="W40" s="55">
        <v>1</v>
      </c>
      <c r="X40" s="55"/>
      <c r="Y40" s="55"/>
      <c r="Z40" s="56"/>
      <c r="AA40" s="6"/>
      <c r="AB40" s="53">
        <f t="shared" si="0"/>
        <v>1</v>
      </c>
      <c r="AC40" s="53">
        <f t="shared" si="1"/>
        <v>1</v>
      </c>
      <c r="AD40" s="53">
        <f t="shared" si="2"/>
        <v>1</v>
      </c>
      <c r="AE40" s="53">
        <f t="shared" si="3"/>
        <v>1</v>
      </c>
      <c r="AF40" s="53">
        <f t="shared" si="4"/>
        <v>1</v>
      </c>
    </row>
    <row r="41" spans="1:32" ht="13.5">
      <c r="A41" s="53" t="s">
        <v>108</v>
      </c>
      <c r="B41" s="54">
        <v>1</v>
      </c>
      <c r="C41" s="55"/>
      <c r="D41" s="55"/>
      <c r="E41" s="55"/>
      <c r="F41" s="56"/>
      <c r="G41" s="54">
        <v>1</v>
      </c>
      <c r="H41" s="55"/>
      <c r="I41" s="55"/>
      <c r="J41" s="55"/>
      <c r="K41" s="56"/>
      <c r="L41" s="54">
        <v>1</v>
      </c>
      <c r="M41" s="55"/>
      <c r="N41" s="55"/>
      <c r="O41" s="55"/>
      <c r="P41" s="56"/>
      <c r="Q41" s="54">
        <v>1</v>
      </c>
      <c r="R41" s="55"/>
      <c r="S41" s="55"/>
      <c r="T41" s="55"/>
      <c r="U41" s="56"/>
      <c r="V41" s="54">
        <v>1</v>
      </c>
      <c r="W41" s="55"/>
      <c r="X41" s="55"/>
      <c r="Y41" s="55"/>
      <c r="Z41" s="56"/>
      <c r="AA41" s="6"/>
      <c r="AB41" s="53">
        <f t="shared" si="0"/>
        <v>1</v>
      </c>
      <c r="AC41" s="53">
        <f t="shared" si="1"/>
        <v>1</v>
      </c>
      <c r="AD41" s="53">
        <f t="shared" si="2"/>
        <v>1</v>
      </c>
      <c r="AE41" s="53">
        <f t="shared" si="3"/>
        <v>1</v>
      </c>
      <c r="AF41" s="53">
        <f t="shared" si="4"/>
        <v>1</v>
      </c>
    </row>
    <row r="42" spans="1:32" ht="13.5">
      <c r="A42" s="53" t="s">
        <v>109</v>
      </c>
      <c r="B42" s="54" t="s">
        <v>74</v>
      </c>
      <c r="C42" s="55">
        <v>1</v>
      </c>
      <c r="D42" s="55"/>
      <c r="E42" s="55"/>
      <c r="F42" s="56"/>
      <c r="G42" s="54" t="s">
        <v>74</v>
      </c>
      <c r="H42" s="55">
        <v>1</v>
      </c>
      <c r="I42" s="55"/>
      <c r="J42" s="55"/>
      <c r="K42" s="56"/>
      <c r="L42" s="54" t="s">
        <v>74</v>
      </c>
      <c r="M42" s="55">
        <v>1</v>
      </c>
      <c r="N42" s="55"/>
      <c r="O42" s="55"/>
      <c r="P42" s="56"/>
      <c r="Q42" s="54" t="s">
        <v>74</v>
      </c>
      <c r="R42" s="55">
        <v>1</v>
      </c>
      <c r="S42" s="55"/>
      <c r="T42" s="55"/>
      <c r="U42" s="56"/>
      <c r="V42" s="54" t="s">
        <v>74</v>
      </c>
      <c r="W42" s="55">
        <v>1</v>
      </c>
      <c r="X42" s="55"/>
      <c r="Y42" s="55"/>
      <c r="Z42" s="56"/>
      <c r="AA42" s="6"/>
      <c r="AB42" s="53">
        <f t="shared" si="0"/>
        <v>1</v>
      </c>
      <c r="AC42" s="53">
        <f t="shared" si="1"/>
        <v>1</v>
      </c>
      <c r="AD42" s="53">
        <f t="shared" si="2"/>
        <v>1</v>
      </c>
      <c r="AE42" s="53">
        <f t="shared" si="3"/>
        <v>1</v>
      </c>
      <c r="AF42" s="53">
        <f t="shared" si="4"/>
        <v>1</v>
      </c>
    </row>
    <row r="43" spans="1:32" ht="13.5">
      <c r="A43" s="53" t="s">
        <v>110</v>
      </c>
      <c r="B43" s="54">
        <v>1</v>
      </c>
      <c r="C43" s="55"/>
      <c r="D43" s="55"/>
      <c r="E43" s="55"/>
      <c r="F43" s="56"/>
      <c r="G43" s="54">
        <v>1</v>
      </c>
      <c r="H43" s="55"/>
      <c r="I43" s="55"/>
      <c r="J43" s="55"/>
      <c r="K43" s="56"/>
      <c r="L43" s="54">
        <v>1</v>
      </c>
      <c r="M43" s="55"/>
      <c r="N43" s="55"/>
      <c r="O43" s="55"/>
      <c r="P43" s="56"/>
      <c r="Q43" s="54">
        <v>1</v>
      </c>
      <c r="R43" s="55"/>
      <c r="S43" s="55"/>
      <c r="T43" s="55"/>
      <c r="U43" s="56"/>
      <c r="V43" s="54">
        <v>1</v>
      </c>
      <c r="W43" s="55"/>
      <c r="X43" s="55"/>
      <c r="Y43" s="55"/>
      <c r="Z43" s="56"/>
      <c r="AA43" s="6"/>
      <c r="AB43" s="53">
        <f t="shared" si="0"/>
        <v>1</v>
      </c>
      <c r="AC43" s="53">
        <f t="shared" si="1"/>
        <v>1</v>
      </c>
      <c r="AD43" s="53">
        <f t="shared" si="2"/>
        <v>1</v>
      </c>
      <c r="AE43" s="53">
        <f t="shared" si="3"/>
        <v>1</v>
      </c>
      <c r="AF43" s="53">
        <f t="shared" si="4"/>
        <v>1</v>
      </c>
    </row>
    <row r="44" spans="1:32" ht="13.5">
      <c r="A44" s="53" t="s">
        <v>111</v>
      </c>
      <c r="B44" s="54" t="s">
        <v>74</v>
      </c>
      <c r="C44" s="55">
        <v>1</v>
      </c>
      <c r="D44" s="55"/>
      <c r="E44" s="55"/>
      <c r="F44" s="56"/>
      <c r="G44" s="54" t="s">
        <v>74</v>
      </c>
      <c r="H44" s="55">
        <v>1</v>
      </c>
      <c r="I44" s="55"/>
      <c r="J44" s="55"/>
      <c r="K44" s="56"/>
      <c r="L44" s="54" t="s">
        <v>74</v>
      </c>
      <c r="M44" s="55">
        <v>1</v>
      </c>
      <c r="N44" s="55"/>
      <c r="O44" s="55"/>
      <c r="P44" s="56"/>
      <c r="Q44" s="54" t="s">
        <v>74</v>
      </c>
      <c r="R44" s="55">
        <v>1</v>
      </c>
      <c r="S44" s="55"/>
      <c r="T44" s="55"/>
      <c r="U44" s="56"/>
      <c r="V44" s="54" t="s">
        <v>74</v>
      </c>
      <c r="W44" s="55">
        <v>1</v>
      </c>
      <c r="X44" s="55"/>
      <c r="Y44" s="55"/>
      <c r="Z44" s="56"/>
      <c r="AA44" s="6"/>
      <c r="AB44" s="53">
        <f t="shared" si="0"/>
        <v>1</v>
      </c>
      <c r="AC44" s="53">
        <f t="shared" si="1"/>
        <v>1</v>
      </c>
      <c r="AD44" s="53">
        <f t="shared" si="2"/>
        <v>1</v>
      </c>
      <c r="AE44" s="53">
        <f t="shared" si="3"/>
        <v>1</v>
      </c>
      <c r="AF44" s="53">
        <f t="shared" si="4"/>
        <v>1</v>
      </c>
    </row>
    <row r="45" spans="1:32" ht="13.5">
      <c r="A45" s="53" t="s">
        <v>112</v>
      </c>
      <c r="B45" s="54">
        <v>1</v>
      </c>
      <c r="C45" s="55"/>
      <c r="D45" s="55"/>
      <c r="E45" s="55"/>
      <c r="F45" s="56"/>
      <c r="G45" s="54">
        <v>1</v>
      </c>
      <c r="H45" s="55"/>
      <c r="I45" s="55"/>
      <c r="J45" s="55"/>
      <c r="K45" s="56"/>
      <c r="L45" s="54">
        <v>1</v>
      </c>
      <c r="M45" s="55"/>
      <c r="N45" s="55"/>
      <c r="O45" s="55"/>
      <c r="P45" s="56"/>
      <c r="Q45" s="54">
        <v>1</v>
      </c>
      <c r="R45" s="55"/>
      <c r="S45" s="55"/>
      <c r="T45" s="55"/>
      <c r="U45" s="56"/>
      <c r="V45" s="54">
        <v>1</v>
      </c>
      <c r="W45" s="55"/>
      <c r="X45" s="55"/>
      <c r="Y45" s="55"/>
      <c r="Z45" s="56"/>
      <c r="AA45" s="6"/>
      <c r="AB45" s="53">
        <f t="shared" si="0"/>
        <v>1</v>
      </c>
      <c r="AC45" s="53">
        <f t="shared" si="1"/>
        <v>1</v>
      </c>
      <c r="AD45" s="53">
        <f t="shared" si="2"/>
        <v>1</v>
      </c>
      <c r="AE45" s="53">
        <f t="shared" si="3"/>
        <v>1</v>
      </c>
      <c r="AF45" s="53">
        <f t="shared" si="4"/>
        <v>1</v>
      </c>
    </row>
    <row r="46" spans="1:32" ht="13.5">
      <c r="A46" s="53" t="s">
        <v>113</v>
      </c>
      <c r="B46" s="54"/>
      <c r="C46" s="55"/>
      <c r="D46" s="55">
        <v>1</v>
      </c>
      <c r="E46" s="55"/>
      <c r="F46" s="56"/>
      <c r="G46" s="54"/>
      <c r="H46" s="55"/>
      <c r="I46" s="55">
        <v>1</v>
      </c>
      <c r="J46" s="55"/>
      <c r="K46" s="56"/>
      <c r="L46" s="54"/>
      <c r="M46" s="55"/>
      <c r="N46" s="55">
        <v>1</v>
      </c>
      <c r="O46" s="55"/>
      <c r="P46" s="56"/>
      <c r="Q46" s="54"/>
      <c r="R46" s="55"/>
      <c r="S46" s="55">
        <v>1</v>
      </c>
      <c r="T46" s="55"/>
      <c r="U46" s="56"/>
      <c r="V46" s="54">
        <v>1</v>
      </c>
      <c r="W46" s="55"/>
      <c r="X46" s="55"/>
      <c r="Y46" s="55"/>
      <c r="Z46" s="56"/>
      <c r="AA46" s="6"/>
      <c r="AB46" s="53">
        <f t="shared" si="0"/>
        <v>1</v>
      </c>
      <c r="AC46" s="53">
        <f t="shared" si="1"/>
        <v>1</v>
      </c>
      <c r="AD46" s="53">
        <f t="shared" si="2"/>
        <v>1</v>
      </c>
      <c r="AE46" s="53">
        <f t="shared" si="3"/>
        <v>1</v>
      </c>
      <c r="AF46" s="53">
        <f t="shared" si="4"/>
        <v>1</v>
      </c>
    </row>
    <row r="47" spans="1:32" ht="13.5">
      <c r="A47" s="53" t="s">
        <v>114</v>
      </c>
      <c r="B47" s="54"/>
      <c r="C47" s="55"/>
      <c r="D47" s="55"/>
      <c r="E47" s="55"/>
      <c r="F47" s="56"/>
      <c r="G47" s="54"/>
      <c r="H47" s="55"/>
      <c r="I47" s="55"/>
      <c r="J47" s="55">
        <v>1</v>
      </c>
      <c r="K47" s="56"/>
      <c r="L47" s="54"/>
      <c r="M47" s="55"/>
      <c r="N47" s="55"/>
      <c r="O47" s="55">
        <v>1</v>
      </c>
      <c r="P47" s="56"/>
      <c r="Q47" s="54"/>
      <c r="R47" s="55"/>
      <c r="S47" s="55"/>
      <c r="T47" s="55">
        <v>1</v>
      </c>
      <c r="U47" s="56"/>
      <c r="V47" s="54">
        <v>1</v>
      </c>
      <c r="W47" s="55"/>
      <c r="X47" s="55"/>
      <c r="Y47" s="55"/>
      <c r="Z47" s="56"/>
      <c r="AA47" s="6"/>
      <c r="AB47" s="53">
        <f t="shared" si="0"/>
      </c>
      <c r="AC47" s="53">
        <f t="shared" si="1"/>
        <v>1</v>
      </c>
      <c r="AD47" s="53">
        <f t="shared" si="2"/>
        <v>1</v>
      </c>
      <c r="AE47" s="53">
        <f t="shared" si="3"/>
        <v>1</v>
      </c>
      <c r="AF47" s="53">
        <f t="shared" si="4"/>
        <v>1</v>
      </c>
    </row>
    <row r="48" spans="1:32" ht="13.5">
      <c r="A48" s="53" t="s">
        <v>115</v>
      </c>
      <c r="B48" s="54"/>
      <c r="C48" s="55"/>
      <c r="D48" s="55"/>
      <c r="E48" s="55"/>
      <c r="F48" s="56"/>
      <c r="G48" s="54"/>
      <c r="H48" s="55"/>
      <c r="I48" s="55"/>
      <c r="J48" s="55"/>
      <c r="K48" s="56"/>
      <c r="L48" s="54">
        <v>1</v>
      </c>
      <c r="M48" s="55"/>
      <c r="N48" s="55"/>
      <c r="O48" s="55"/>
      <c r="P48" s="56"/>
      <c r="Q48" s="54">
        <v>1</v>
      </c>
      <c r="R48" s="55"/>
      <c r="S48" s="55"/>
      <c r="T48" s="55"/>
      <c r="U48" s="56"/>
      <c r="V48" s="54">
        <v>1</v>
      </c>
      <c r="W48" s="55"/>
      <c r="X48" s="55"/>
      <c r="Y48" s="55"/>
      <c r="Z48" s="56"/>
      <c r="AA48" s="6"/>
      <c r="AB48" s="53">
        <f t="shared" si="0"/>
      </c>
      <c r="AC48" s="53">
        <f t="shared" si="1"/>
      </c>
      <c r="AD48" s="53">
        <f t="shared" si="2"/>
        <v>1</v>
      </c>
      <c r="AE48" s="53">
        <f t="shared" si="3"/>
        <v>1</v>
      </c>
      <c r="AF48" s="53">
        <f t="shared" si="4"/>
        <v>1</v>
      </c>
    </row>
    <row r="49" spans="1:32" ht="13.5">
      <c r="A49" s="53" t="s">
        <v>116</v>
      </c>
      <c r="B49" s="54"/>
      <c r="C49" s="55"/>
      <c r="D49" s="55"/>
      <c r="E49" s="55"/>
      <c r="F49" s="56"/>
      <c r="G49" s="54"/>
      <c r="H49" s="55"/>
      <c r="I49" s="55"/>
      <c r="J49" s="55"/>
      <c r="K49" s="56"/>
      <c r="L49" s="54"/>
      <c r="M49" s="55">
        <v>1</v>
      </c>
      <c r="N49" s="55"/>
      <c r="O49" s="55"/>
      <c r="P49" s="56"/>
      <c r="Q49" s="54"/>
      <c r="R49" s="55">
        <v>1</v>
      </c>
      <c r="S49" s="55"/>
      <c r="T49" s="55"/>
      <c r="U49" s="56"/>
      <c r="V49" s="54"/>
      <c r="W49" s="55">
        <v>1</v>
      </c>
      <c r="X49" s="55"/>
      <c r="Y49" s="55"/>
      <c r="Z49" s="56"/>
      <c r="AA49" s="6"/>
      <c r="AB49" s="53">
        <f t="shared" si="0"/>
      </c>
      <c r="AC49" s="53">
        <f t="shared" si="1"/>
      </c>
      <c r="AD49" s="53">
        <f t="shared" si="2"/>
        <v>1</v>
      </c>
      <c r="AE49" s="53">
        <f t="shared" si="3"/>
        <v>1</v>
      </c>
      <c r="AF49" s="53">
        <f t="shared" si="4"/>
        <v>1</v>
      </c>
    </row>
    <row r="50" spans="1:32" ht="13.5">
      <c r="A50" s="53" t="s">
        <v>117</v>
      </c>
      <c r="B50" s="54"/>
      <c r="C50" s="55"/>
      <c r="D50" s="55"/>
      <c r="E50" s="55"/>
      <c r="F50" s="56"/>
      <c r="G50" s="54"/>
      <c r="H50" s="55"/>
      <c r="I50" s="55"/>
      <c r="J50" s="55"/>
      <c r="K50" s="56"/>
      <c r="L50" s="54" t="s">
        <v>74</v>
      </c>
      <c r="M50" s="55">
        <v>1</v>
      </c>
      <c r="N50" s="55"/>
      <c r="O50" s="55"/>
      <c r="P50" s="56"/>
      <c r="Q50" s="54" t="s">
        <v>74</v>
      </c>
      <c r="R50" s="55">
        <v>1</v>
      </c>
      <c r="S50" s="55"/>
      <c r="T50" s="55"/>
      <c r="U50" s="56"/>
      <c r="V50" s="54" t="s">
        <v>74</v>
      </c>
      <c r="W50" s="55">
        <v>1</v>
      </c>
      <c r="X50" s="55"/>
      <c r="Y50" s="55"/>
      <c r="Z50" s="56"/>
      <c r="AA50" s="6"/>
      <c r="AB50" s="53">
        <f t="shared" si="0"/>
      </c>
      <c r="AC50" s="53">
        <f t="shared" si="1"/>
      </c>
      <c r="AD50" s="53">
        <f t="shared" si="2"/>
        <v>1</v>
      </c>
      <c r="AE50" s="53">
        <f t="shared" si="3"/>
        <v>1</v>
      </c>
      <c r="AF50" s="53">
        <f t="shared" si="4"/>
        <v>1</v>
      </c>
    </row>
    <row r="51" spans="1:32" ht="13.5">
      <c r="A51" s="53" t="s">
        <v>118</v>
      </c>
      <c r="B51" s="54"/>
      <c r="C51" s="55"/>
      <c r="D51" s="55"/>
      <c r="E51" s="55"/>
      <c r="F51" s="56"/>
      <c r="G51" s="54"/>
      <c r="H51" s="55"/>
      <c r="I51" s="55"/>
      <c r="J51" s="55"/>
      <c r="K51" s="56"/>
      <c r="L51" s="54">
        <v>1</v>
      </c>
      <c r="M51" s="55"/>
      <c r="N51" s="55"/>
      <c r="O51" s="55"/>
      <c r="P51" s="56"/>
      <c r="Q51" s="54">
        <v>1</v>
      </c>
      <c r="R51" s="55"/>
      <c r="S51" s="55"/>
      <c r="T51" s="55"/>
      <c r="U51" s="56"/>
      <c r="V51" s="54">
        <v>1</v>
      </c>
      <c r="W51" s="55"/>
      <c r="X51" s="55"/>
      <c r="Y51" s="55"/>
      <c r="Z51" s="56"/>
      <c r="AA51" s="6"/>
      <c r="AB51" s="53">
        <f t="shared" si="0"/>
      </c>
      <c r="AC51" s="53">
        <f t="shared" si="1"/>
      </c>
      <c r="AD51" s="53">
        <f t="shared" si="2"/>
        <v>1</v>
      </c>
      <c r="AE51" s="53">
        <f t="shared" si="3"/>
        <v>1</v>
      </c>
      <c r="AF51" s="53">
        <f t="shared" si="4"/>
        <v>1</v>
      </c>
    </row>
    <row r="52" spans="1:32" ht="13.5">
      <c r="A52" s="53" t="s">
        <v>119</v>
      </c>
      <c r="B52" s="54"/>
      <c r="C52" s="55"/>
      <c r="D52" s="55"/>
      <c r="E52" s="55"/>
      <c r="F52" s="56"/>
      <c r="G52" s="54"/>
      <c r="H52" s="55"/>
      <c r="I52" s="55"/>
      <c r="J52" s="55"/>
      <c r="K52" s="56"/>
      <c r="L52" s="54"/>
      <c r="M52" s="55"/>
      <c r="N52" s="55">
        <v>1</v>
      </c>
      <c r="O52" s="55"/>
      <c r="P52" s="56"/>
      <c r="Q52" s="54"/>
      <c r="R52" s="55"/>
      <c r="S52" s="55">
        <v>1</v>
      </c>
      <c r="T52" s="55"/>
      <c r="U52" s="56"/>
      <c r="V52" s="54"/>
      <c r="W52" s="55"/>
      <c r="X52" s="55">
        <v>1</v>
      </c>
      <c r="Y52" s="55"/>
      <c r="Z52" s="56"/>
      <c r="AA52" s="6"/>
      <c r="AB52" s="53">
        <f t="shared" si="0"/>
      </c>
      <c r="AC52" s="53">
        <f t="shared" si="1"/>
      </c>
      <c r="AD52" s="53">
        <f t="shared" si="2"/>
        <v>1</v>
      </c>
      <c r="AE52" s="53">
        <f t="shared" si="3"/>
        <v>1</v>
      </c>
      <c r="AF52" s="53">
        <f t="shared" si="4"/>
        <v>1</v>
      </c>
    </row>
    <row r="53" spans="1:32" ht="13.5">
      <c r="A53" s="53" t="s">
        <v>120</v>
      </c>
      <c r="B53" s="54"/>
      <c r="C53" s="55"/>
      <c r="D53" s="55"/>
      <c r="E53" s="55"/>
      <c r="F53" s="56"/>
      <c r="G53" s="54"/>
      <c r="H53" s="55"/>
      <c r="I53" s="55"/>
      <c r="J53" s="55"/>
      <c r="K53" s="56"/>
      <c r="L53" s="54">
        <v>1</v>
      </c>
      <c r="M53" s="55"/>
      <c r="N53" s="55"/>
      <c r="O53" s="55"/>
      <c r="P53" s="56"/>
      <c r="Q53" s="54">
        <v>1</v>
      </c>
      <c r="R53" s="55"/>
      <c r="S53" s="55"/>
      <c r="T53" s="55"/>
      <c r="U53" s="56"/>
      <c r="V53" s="54">
        <v>1</v>
      </c>
      <c r="W53" s="55"/>
      <c r="X53" s="55"/>
      <c r="Y53" s="55"/>
      <c r="Z53" s="56"/>
      <c r="AA53" s="6"/>
      <c r="AB53" s="53">
        <f t="shared" si="0"/>
      </c>
      <c r="AC53" s="53">
        <f t="shared" si="1"/>
      </c>
      <c r="AD53" s="53">
        <f t="shared" si="2"/>
        <v>1</v>
      </c>
      <c r="AE53" s="53">
        <f t="shared" si="3"/>
        <v>1</v>
      </c>
      <c r="AF53" s="53">
        <f t="shared" si="4"/>
        <v>1</v>
      </c>
    </row>
    <row r="54" spans="1:32" ht="13.5">
      <c r="A54" s="53" t="s">
        <v>121</v>
      </c>
      <c r="B54" s="54"/>
      <c r="C54" s="55"/>
      <c r="D54" s="55"/>
      <c r="E54" s="55"/>
      <c r="F54" s="56"/>
      <c r="G54" s="54"/>
      <c r="H54" s="55"/>
      <c r="I54" s="55"/>
      <c r="J54" s="55"/>
      <c r="K54" s="56"/>
      <c r="L54" s="54"/>
      <c r="M54" s="55"/>
      <c r="N54" s="55"/>
      <c r="O54" s="55"/>
      <c r="P54" s="56"/>
      <c r="Q54" s="54" t="s">
        <v>74</v>
      </c>
      <c r="R54" s="55">
        <v>1</v>
      </c>
      <c r="S54" s="55"/>
      <c r="T54" s="55"/>
      <c r="U54" s="56"/>
      <c r="V54" s="54" t="s">
        <v>74</v>
      </c>
      <c r="W54" s="55">
        <v>1</v>
      </c>
      <c r="X54" s="55"/>
      <c r="Y54" s="55"/>
      <c r="Z54" s="56"/>
      <c r="AA54" s="6"/>
      <c r="AB54" s="53">
        <f t="shared" si="0"/>
      </c>
      <c r="AC54" s="53">
        <f t="shared" si="1"/>
      </c>
      <c r="AD54" s="53">
        <f t="shared" si="2"/>
      </c>
      <c r="AE54" s="53">
        <f t="shared" si="3"/>
        <v>1</v>
      </c>
      <c r="AF54" s="53">
        <f t="shared" si="4"/>
        <v>1</v>
      </c>
    </row>
    <row r="55" spans="1:32" ht="13.5">
      <c r="A55" s="53" t="s">
        <v>122</v>
      </c>
      <c r="B55" s="54"/>
      <c r="C55" s="55"/>
      <c r="D55" s="55"/>
      <c r="E55" s="55"/>
      <c r="F55" s="56"/>
      <c r="G55" s="54"/>
      <c r="H55" s="55"/>
      <c r="I55" s="55"/>
      <c r="J55" s="55"/>
      <c r="K55" s="56"/>
      <c r="L55" s="54"/>
      <c r="M55" s="55"/>
      <c r="N55" s="55"/>
      <c r="O55" s="55"/>
      <c r="P55" s="56"/>
      <c r="Q55" s="54">
        <v>1</v>
      </c>
      <c r="R55" s="55"/>
      <c r="S55" s="55"/>
      <c r="T55" s="55"/>
      <c r="U55" s="56"/>
      <c r="V55" s="54">
        <v>1</v>
      </c>
      <c r="W55" s="55"/>
      <c r="X55" s="55"/>
      <c r="Y55" s="55"/>
      <c r="Z55" s="56"/>
      <c r="AA55" s="6"/>
      <c r="AB55" s="53">
        <f t="shared" si="0"/>
      </c>
      <c r="AC55" s="53">
        <f t="shared" si="1"/>
      </c>
      <c r="AD55" s="53">
        <f t="shared" si="2"/>
      </c>
      <c r="AE55" s="53">
        <f t="shared" si="3"/>
        <v>1</v>
      </c>
      <c r="AF55" s="53">
        <f t="shared" si="4"/>
        <v>1</v>
      </c>
    </row>
    <row r="56" spans="1:32" ht="13.5">
      <c r="A56" s="53" t="s">
        <v>123</v>
      </c>
      <c r="B56" s="54"/>
      <c r="C56" s="55"/>
      <c r="D56" s="55"/>
      <c r="E56" s="55"/>
      <c r="F56" s="56"/>
      <c r="G56" s="54"/>
      <c r="H56" s="55"/>
      <c r="I56" s="55"/>
      <c r="J56" s="55"/>
      <c r="K56" s="56"/>
      <c r="L56" s="54"/>
      <c r="M56" s="55"/>
      <c r="N56" s="55"/>
      <c r="O56" s="55"/>
      <c r="P56" s="56"/>
      <c r="Q56" s="54">
        <v>1</v>
      </c>
      <c r="R56" s="55"/>
      <c r="S56" s="55"/>
      <c r="T56" s="55"/>
      <c r="U56" s="56"/>
      <c r="V56" s="54">
        <v>1</v>
      </c>
      <c r="W56" s="55"/>
      <c r="X56" s="55"/>
      <c r="Y56" s="55"/>
      <c r="Z56" s="56"/>
      <c r="AA56" s="6"/>
      <c r="AB56" s="53">
        <f t="shared" si="0"/>
      </c>
      <c r="AC56" s="53">
        <f t="shared" si="1"/>
      </c>
      <c r="AD56" s="53">
        <f t="shared" si="2"/>
      </c>
      <c r="AE56" s="53">
        <f t="shared" si="3"/>
        <v>1</v>
      </c>
      <c r="AF56" s="53">
        <f t="shared" si="4"/>
        <v>1</v>
      </c>
    </row>
    <row r="57" spans="1:32" ht="13.5">
      <c r="A57" s="53" t="s">
        <v>124</v>
      </c>
      <c r="B57" s="54"/>
      <c r="C57" s="55"/>
      <c r="D57" s="55"/>
      <c r="E57" s="55"/>
      <c r="F57" s="56"/>
      <c r="G57" s="54"/>
      <c r="H57" s="55"/>
      <c r="I57" s="55"/>
      <c r="J57" s="55"/>
      <c r="K57" s="56"/>
      <c r="L57" s="54"/>
      <c r="M57" s="55"/>
      <c r="N57" s="55"/>
      <c r="O57" s="55"/>
      <c r="P57" s="56"/>
      <c r="Q57" s="54"/>
      <c r="R57" s="55">
        <v>1</v>
      </c>
      <c r="S57" s="55"/>
      <c r="T57" s="55"/>
      <c r="U57" s="56"/>
      <c r="V57" s="54"/>
      <c r="W57" s="55">
        <v>1</v>
      </c>
      <c r="X57" s="55"/>
      <c r="Y57" s="55"/>
      <c r="Z57" s="56"/>
      <c r="AA57" s="6"/>
      <c r="AB57" s="53">
        <f t="shared" si="0"/>
      </c>
      <c r="AC57" s="53">
        <f t="shared" si="1"/>
      </c>
      <c r="AD57" s="53">
        <f t="shared" si="2"/>
      </c>
      <c r="AE57" s="53">
        <f t="shared" si="3"/>
        <v>1</v>
      </c>
      <c r="AF57" s="53">
        <f t="shared" si="4"/>
        <v>1</v>
      </c>
    </row>
    <row r="58" spans="1:32" ht="13.5">
      <c r="A58" s="53" t="s">
        <v>125</v>
      </c>
      <c r="B58" s="54"/>
      <c r="C58" s="55"/>
      <c r="D58" s="55"/>
      <c r="E58" s="55"/>
      <c r="F58" s="56"/>
      <c r="G58" s="54"/>
      <c r="H58" s="55"/>
      <c r="I58" s="55"/>
      <c r="J58" s="55"/>
      <c r="K58" s="56"/>
      <c r="L58" s="54"/>
      <c r="M58" s="55"/>
      <c r="N58" s="55"/>
      <c r="O58" s="55"/>
      <c r="P58" s="56"/>
      <c r="Q58" s="54"/>
      <c r="R58" s="55"/>
      <c r="S58" s="55"/>
      <c r="T58" s="55"/>
      <c r="U58" s="56"/>
      <c r="V58" s="54">
        <v>1</v>
      </c>
      <c r="W58" s="55"/>
      <c r="X58" s="55"/>
      <c r="Y58" s="55"/>
      <c r="Z58" s="56"/>
      <c r="AA58" s="6"/>
      <c r="AB58" s="53">
        <f t="shared" si="0"/>
      </c>
      <c r="AC58" s="53">
        <f t="shared" si="1"/>
      </c>
      <c r="AD58" s="53">
        <f t="shared" si="2"/>
      </c>
      <c r="AE58" s="53">
        <f t="shared" si="3"/>
      </c>
      <c r="AF58" s="53">
        <f t="shared" si="4"/>
        <v>1</v>
      </c>
    </row>
    <row r="59" spans="1:32" ht="13.5">
      <c r="A59" s="53" t="s">
        <v>126</v>
      </c>
      <c r="B59" s="54"/>
      <c r="C59" s="55"/>
      <c r="D59" s="55"/>
      <c r="E59" s="55"/>
      <c r="F59" s="56"/>
      <c r="G59" s="54"/>
      <c r="H59" s="55"/>
      <c r="I59" s="55"/>
      <c r="J59" s="55"/>
      <c r="K59" s="56"/>
      <c r="L59" s="54"/>
      <c r="M59" s="55"/>
      <c r="N59" s="55"/>
      <c r="O59" s="55"/>
      <c r="P59" s="56"/>
      <c r="Q59" s="54"/>
      <c r="R59" s="55"/>
      <c r="S59" s="55"/>
      <c r="T59" s="55"/>
      <c r="U59" s="56"/>
      <c r="V59" s="54">
        <v>1</v>
      </c>
      <c r="W59" s="55"/>
      <c r="X59" s="55"/>
      <c r="Y59" s="55"/>
      <c r="Z59" s="56">
        <v>1</v>
      </c>
      <c r="AA59" s="6"/>
      <c r="AB59" s="53">
        <f t="shared" si="0"/>
      </c>
      <c r="AC59" s="53">
        <f t="shared" si="1"/>
      </c>
      <c r="AD59" s="53">
        <f t="shared" si="2"/>
      </c>
      <c r="AE59" s="53">
        <f t="shared" si="3"/>
      </c>
      <c r="AF59" s="53">
        <f t="shared" si="4"/>
        <v>1</v>
      </c>
    </row>
    <row r="60" spans="1:32" ht="14.25" thickBot="1">
      <c r="A60" s="60" t="s">
        <v>127</v>
      </c>
      <c r="B60" s="61"/>
      <c r="C60" s="62"/>
      <c r="D60" s="62"/>
      <c r="E60" s="62"/>
      <c r="F60" s="63"/>
      <c r="G60" s="61"/>
      <c r="H60" s="62"/>
      <c r="I60" s="62"/>
      <c r="J60" s="62"/>
      <c r="K60" s="63"/>
      <c r="L60" s="61"/>
      <c r="M60" s="62"/>
      <c r="N60" s="62"/>
      <c r="O60" s="62"/>
      <c r="P60" s="63"/>
      <c r="Q60" s="61"/>
      <c r="R60" s="62"/>
      <c r="S60" s="62"/>
      <c r="T60" s="62"/>
      <c r="U60" s="63"/>
      <c r="V60" s="61">
        <v>1</v>
      </c>
      <c r="W60" s="62"/>
      <c r="X60" s="62"/>
      <c r="Y60" s="62"/>
      <c r="Z60" s="63"/>
      <c r="AA60" s="6"/>
      <c r="AB60" s="53">
        <f t="shared" si="0"/>
      </c>
      <c r="AC60" s="53">
        <f t="shared" si="1"/>
      </c>
      <c r="AD60" s="53">
        <f t="shared" si="2"/>
      </c>
      <c r="AE60" s="53">
        <f t="shared" si="3"/>
      </c>
      <c r="AF60" s="53">
        <f t="shared" si="4"/>
        <v>1</v>
      </c>
    </row>
    <row r="61" spans="1:32" ht="14.25" thickBot="1">
      <c r="A61" s="39" t="s">
        <v>128</v>
      </c>
      <c r="B61" s="64">
        <f aca="true" t="shared" si="5" ref="B61:Z61">SUM(B6:B60)</f>
        <v>19</v>
      </c>
      <c r="C61" s="65">
        <f t="shared" si="5"/>
        <v>18</v>
      </c>
      <c r="D61" s="65">
        <f t="shared" si="5"/>
        <v>4</v>
      </c>
      <c r="E61" s="65">
        <f t="shared" si="5"/>
        <v>1</v>
      </c>
      <c r="F61" s="66">
        <f t="shared" si="5"/>
        <v>2</v>
      </c>
      <c r="G61" s="64">
        <f t="shared" si="5"/>
        <v>18</v>
      </c>
      <c r="H61" s="65">
        <f t="shared" si="5"/>
        <v>17</v>
      </c>
      <c r="I61" s="65">
        <f t="shared" si="5"/>
        <v>4</v>
      </c>
      <c r="J61" s="65">
        <f t="shared" si="5"/>
        <v>2</v>
      </c>
      <c r="K61" s="66">
        <f t="shared" si="5"/>
        <v>2</v>
      </c>
      <c r="L61" s="64">
        <f t="shared" si="5"/>
        <v>17</v>
      </c>
      <c r="M61" s="65">
        <f t="shared" si="5"/>
        <v>16</v>
      </c>
      <c r="N61" s="65">
        <f t="shared" si="5"/>
        <v>5</v>
      </c>
      <c r="O61" s="65">
        <f t="shared" si="5"/>
        <v>2</v>
      </c>
      <c r="P61" s="66">
        <f t="shared" si="5"/>
        <v>2</v>
      </c>
      <c r="Q61" s="64">
        <f t="shared" si="5"/>
        <v>16</v>
      </c>
      <c r="R61" s="65">
        <f t="shared" si="5"/>
        <v>17</v>
      </c>
      <c r="S61" s="65">
        <f t="shared" si="5"/>
        <v>4</v>
      </c>
      <c r="T61" s="65">
        <f t="shared" si="5"/>
        <v>2</v>
      </c>
      <c r="U61" s="66">
        <f t="shared" si="5"/>
        <v>2</v>
      </c>
      <c r="V61" s="64">
        <f t="shared" si="5"/>
        <v>21</v>
      </c>
      <c r="W61" s="65">
        <f t="shared" si="5"/>
        <v>17</v>
      </c>
      <c r="X61" s="65">
        <f t="shared" si="5"/>
        <v>3</v>
      </c>
      <c r="Y61" s="65">
        <f t="shared" si="5"/>
        <v>1</v>
      </c>
      <c r="Z61" s="66">
        <f t="shared" si="5"/>
        <v>3</v>
      </c>
      <c r="AB61" s="67">
        <f>SUM(AB6:AB60)</f>
        <v>41</v>
      </c>
      <c r="AC61" s="68">
        <f>SUM(AC6:AC60)</f>
        <v>40</v>
      </c>
      <c r="AD61" s="68">
        <f>SUM(AD6:AD60)</f>
        <v>39</v>
      </c>
      <c r="AE61" s="68">
        <f>SUM(AE6:AE60)</f>
        <v>38</v>
      </c>
      <c r="AF61" s="69">
        <f>SUM(AF6:AF60)</f>
        <v>41</v>
      </c>
    </row>
    <row r="62" ht="14.25" thickBot="1"/>
    <row r="63" spans="29:30" ht="14.25" thickBot="1">
      <c r="AC63" t="s">
        <v>128</v>
      </c>
      <c r="AD63" s="70">
        <f>SUM(AB61:AF61)</f>
        <v>199</v>
      </c>
    </row>
    <row r="64" ht="4.5" customHeight="1"/>
    <row r="65" spans="28:32" ht="14.25" thickBot="1">
      <c r="AB65" s="97" t="s">
        <v>129</v>
      </c>
      <c r="AC65" s="94"/>
      <c r="AD65" s="94"/>
      <c r="AE65" s="94"/>
      <c r="AF65" s="95"/>
    </row>
    <row r="66" spans="28:32" ht="13.5">
      <c r="AB66" s="71" t="s">
        <v>67</v>
      </c>
      <c r="AC66" s="40" t="s">
        <v>68</v>
      </c>
      <c r="AD66" s="39" t="s">
        <v>69</v>
      </c>
      <c r="AE66" s="39" t="s">
        <v>70</v>
      </c>
      <c r="AF66" s="39" t="s">
        <v>71</v>
      </c>
    </row>
    <row r="67" spans="1:32" ht="14.25" thickBot="1">
      <c r="A67" t="s">
        <v>130</v>
      </c>
      <c r="AB67" s="72">
        <f>SUM(B61,G61,L61,Q61,V61)</f>
        <v>91</v>
      </c>
      <c r="AC67" s="73">
        <f>SUM(C61,H61,M61,R61,W61)</f>
        <v>85</v>
      </c>
      <c r="AD67" s="43">
        <f>SUM(D61,I61,N61,S61,X61)</f>
        <v>20</v>
      </c>
      <c r="AE67" s="43">
        <f>SUM(E61,J61,O61,T61,Y61)</f>
        <v>8</v>
      </c>
      <c r="AF67" s="43">
        <f>SUM(F61,K61,P61,U61,Z61)</f>
        <v>11</v>
      </c>
    </row>
    <row r="69" spans="23:29" ht="13.5">
      <c r="W69" s="36" t="s">
        <v>131</v>
      </c>
      <c r="Y69" s="74"/>
      <c r="Z69" s="74"/>
      <c r="AA69" s="75"/>
      <c r="AB69" s="74"/>
      <c r="AC69" s="74" t="s">
        <v>132</v>
      </c>
    </row>
    <row r="70" ht="4.5" customHeight="1" thickBot="1"/>
    <row r="71" spans="2:32" ht="14.25" thickBot="1">
      <c r="B71" s="76" t="s">
        <v>183</v>
      </c>
      <c r="U71" t="s">
        <v>133</v>
      </c>
      <c r="AA71" s="93">
        <f>AB67/AD63*100</f>
        <v>45.7286432160804</v>
      </c>
      <c r="AB71" s="94"/>
      <c r="AC71" s="95"/>
      <c r="AD71" t="s">
        <v>134</v>
      </c>
      <c r="AE71" s="123">
        <f>AA71</f>
        <v>45.7286432160804</v>
      </c>
      <c r="AF71" s="124"/>
    </row>
  </sheetData>
  <sheetProtection/>
  <mergeCells count="13">
    <mergeCell ref="AE4:AE5"/>
    <mergeCell ref="AF4:AF5"/>
    <mergeCell ref="AB65:AF65"/>
    <mergeCell ref="AA71:AC71"/>
    <mergeCell ref="AE71:AF71"/>
    <mergeCell ref="B4:F4"/>
    <mergeCell ref="G4:K4"/>
    <mergeCell ref="L4:P4"/>
    <mergeCell ref="Q4:U4"/>
    <mergeCell ref="V4:Z4"/>
    <mergeCell ref="AB4:AB5"/>
    <mergeCell ref="AC4:AC5"/>
    <mergeCell ref="AD4:AD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tabata1388</cp:lastModifiedBy>
  <dcterms:modified xsi:type="dcterms:W3CDTF">2019-08-26T23:56:48Z</dcterms:modified>
  <cp:category/>
  <cp:version/>
  <cp:contentType/>
  <cp:contentStatus/>
</cp:coreProperties>
</file>